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8190" activeTab="0"/>
  </bookViews>
  <sheets>
    <sheet name="Biểu số 2" sheetId="1" r:id="rId1"/>
    <sheet name="Biểu số 3" sheetId="2" r:id="rId2"/>
    <sheet name="Biểu số 4" sheetId="3" r:id="rId3"/>
  </sheets>
  <definedNames/>
  <calcPr fullCalcOnLoad="1"/>
</workbook>
</file>

<file path=xl/sharedStrings.xml><?xml version="1.0" encoding="utf-8"?>
<sst xmlns="http://schemas.openxmlformats.org/spreadsheetml/2006/main" count="411" uniqueCount="120">
  <si>
    <t>PHÒNG NỘI VỤ THÀNH PHỐ HẠ LONG</t>
  </si>
  <si>
    <t>CHƯƠNG</t>
  </si>
  <si>
    <t>( Kèm theo Quyết định số          /QĐ-UBND ngày            của phòng Nội vụ Thành phố)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</si>
  <si>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</si>
  <si>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</si>
  <si>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</si>
  <si>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</si>
  <si>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</si>
  <si>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</si>
  <si>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</si>
  <si>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</si>
  <si>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</si>
  <si>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</si>
  <si>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</si>
  <si>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Kinh phí nhiệm vụ thường xuyên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</si>
  <si>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</si>
  <si>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</si>
  <si>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</si>
  <si>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</si>
  <si>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</si>
  <si>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</si>
  <si>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</si>
  <si>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</si>
  <si>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</si>
  <si>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</si>
  <si>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</si>
  <si>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</si>
  <si>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</si>
  <si>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</si>
  <si>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</si>
  <si>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</si>
  <si>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</si>
  <si>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</si>
  <si>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</si>
  <si>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</si>
  <si>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</si>
  <si>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</si>
  <si>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</si>
  <si>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</si>
  <si>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STT</t>
  </si>
  <si>
    <t>Nội dung</t>
  </si>
  <si>
    <t>Dự toán được giao</t>
  </si>
  <si>
    <t>I</t>
  </si>
  <si>
    <t>1.1</t>
  </si>
  <si>
    <t>1.2</t>
  </si>
  <si>
    <t>2.1</t>
  </si>
  <si>
    <t>a</t>
  </si>
  <si>
    <t>b</t>
  </si>
  <si>
    <t>2.2</t>
  </si>
  <si>
    <t>3.1</t>
  </si>
  <si>
    <t>3.2</t>
  </si>
  <si>
    <t>II</t>
  </si>
  <si>
    <t>2.3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</si>
  <si>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</si>
  <si>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</si>
  <si>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</si>
  <si>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</si>
  <si>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</si>
  <si>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</si>
  <si>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</si>
  <si>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</si>
  <si>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</si>
  <si>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</si>
  <si>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</si>
  <si>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</si>
  <si>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</si>
  <si>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</si>
  <si>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Biểu số 3 ban hành kèm theo Thông tư 61/2017/TT-BTC  ngày  15 tháng 6 năm 2017 của Bộ Tài Chính</t>
  </si>
  <si>
    <t>Dự toán năm</t>
  </si>
  <si>
    <t>Ước thực hiện quý/ 6 tháng/năm</t>
  </si>
  <si>
    <t>So sánh %</t>
  </si>
  <si>
    <t>Dự toán</t>
  </si>
  <si>
    <t xml:space="preserve">Cùng kỳ năm trước </t>
  </si>
  <si>
    <t>Biểu số 4 ban hành kèm theo Thông tư 61/2017/TT-BTC  ngày  15 tháng 6 năm 2017 của Bộ Tài Chính</t>
  </si>
  <si>
    <t>QUYẾT TOÁN THU - CHI NGUỒN NGÂN SÁCH NHÀ NƯỚC- NGUỒN KHÁC NĂM ......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</si>
  <si>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</si>
  <si>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</si>
  <si>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</si>
  <si>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</si>
  <si>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</si>
  <si>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</si>
  <si>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</si>
  <si>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</si>
  <si>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</si>
  <si>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</si>
  <si>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</si>
  <si>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</si>
  <si>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</si>
  <si>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</si>
  <si>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3</t>
  </si>
  <si>
    <t>4</t>
  </si>
  <si>
    <t>5</t>
  </si>
  <si>
    <t>6</t>
  </si>
  <si>
    <t>7</t>
  </si>
  <si>
    <t>8</t>
  </si>
  <si>
    <t>9</t>
  </si>
  <si>
    <t>Số liệu báo cáo quyết toán</t>
  </si>
  <si>
    <t>Số liệu quyết toán được duyệt</t>
  </si>
  <si>
    <t>Trong đó</t>
  </si>
  <si>
    <t>Quỹ lương</t>
  </si>
  <si>
    <t>Mua sắm sửa chữa</t>
  </si>
  <si>
    <t>Trích lập các quỹ</t>
  </si>
  <si>
    <t xml:space="preserve">Thủ trưởng đơn vị </t>
  </si>
  <si>
    <t xml:space="preserve">ĐÁNH GIÁ THỰC HIỆN DỰ TOÁN THU - CHI NGÂN SÁCH </t>
  </si>
  <si>
    <t>QUÝ IV/2017</t>
  </si>
  <si>
    <t>QUÝ I/2018</t>
  </si>
  <si>
    <t>Thu học phí</t>
  </si>
  <si>
    <t>Hạ Long, ngày 10 tháng 01 năm 2018</t>
  </si>
  <si>
    <t xml:space="preserve">CHƯƠNG: 622    LOẠI  070    KHOẢN 073 </t>
  </si>
  <si>
    <t>Thu  học phí</t>
  </si>
  <si>
    <t>Hạ Long, ngày 10 tháng 04 năm 2018</t>
  </si>
  <si>
    <t>TRƯỜNG THCS LÊ VĂN TÁM</t>
  </si>
  <si>
    <t xml:space="preserve">           Người lập</t>
  </si>
  <si>
    <t>Hiệu trưởng</t>
  </si>
  <si>
    <t xml:space="preserve">    Vũ Thị Minh Hải</t>
  </si>
  <si>
    <t xml:space="preserve">               Vũ Kim Yến</t>
  </si>
  <si>
    <t>Vũ Kim Yến</t>
  </si>
  <si>
    <t>Biểu số 2 ban hành kèm theo Thông tư 61/2017/TT-BTC  ngày 15 tháng 6 năm 2017 của Bộ Tài Chính</t>
  </si>
  <si>
    <t xml:space="preserve">          DỰ TOÁN THU- CHI NGÂN SÁCH NHÀ NƯỚC NĂM 2019</t>
  </si>
  <si>
    <t xml:space="preserve">    ( Kèm theo Quyết định số 01 /QĐ-UBND ngày 16/01/2019 của Trường THCS Lê Văn Tám)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</si>
</sst>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#,##0.00;[Red]#,##0.00"/>
    <numFmt numFmtId="186" formatCode="#,##0.0;[Red]#,##0.0"/>
    <numFmt numFmtId="187" formatCode="#.##0.0;[Red]#.##0.0"/>
    <numFmt numFmtId="188" formatCode="#.##0.00;[Red]#.##0.00"/>
    <numFmt numFmtId="189" formatCode="#.##0;[Red]#.##0"/>
    <numFmt numFmtId="190" formatCode="0.00;[Red]0.00"/>
    <numFmt numFmtId="191" formatCode="0.0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0.000000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12">
    <font>
      <sz val="12"/>
      <name val="Times New Roman"/>
      <family val="0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84" fontId="0" fillId="0" borderId="1" xfId="0" applyNumberFormat="1" applyBorder="1" applyAlignment="1">
      <alignment/>
    </xf>
    <xf numFmtId="18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186" fontId="0" fillId="0" borderId="1" xfId="0" applyNumberFormat="1" applyBorder="1" applyAlignment="1">
      <alignment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193" fontId="0" fillId="0" borderId="0" xfId="15" applyNumberFormat="1" applyAlignment="1">
      <alignment/>
    </xf>
    <xf numFmtId="193" fontId="0" fillId="0" borderId="2" xfId="15" applyNumberFormat="1" applyBorder="1" applyAlignment="1">
      <alignment horizontal="center"/>
    </xf>
    <xf numFmtId="193" fontId="3" fillId="0" borderId="1" xfId="15" applyNumberFormat="1" applyFont="1" applyBorder="1" applyAlignment="1">
      <alignment/>
    </xf>
    <xf numFmtId="193" fontId="7" fillId="0" borderId="1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9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0" fillId="0" borderId="1" xfId="15" applyBorder="1" applyAlignment="1">
      <alignment/>
    </xf>
    <xf numFmtId="184" fontId="0" fillId="0" borderId="1" xfId="0" applyNumberFormat="1" applyFont="1" applyBorder="1" applyAlignment="1">
      <alignment/>
    </xf>
    <xf numFmtId="193" fontId="0" fillId="0" borderId="1" xfId="15" applyNumberFormat="1" applyFont="1" applyBorder="1" applyAlignment="1">
      <alignment/>
    </xf>
    <xf numFmtId="193" fontId="10" fillId="0" borderId="1" xfId="15" applyNumberFormat="1" applyFont="1" applyBorder="1" applyAlignment="1">
      <alignment/>
    </xf>
    <xf numFmtId="193" fontId="0" fillId="0" borderId="1" xfId="15" applyNumberFormat="1" applyBorder="1" applyAlignment="1">
      <alignment/>
    </xf>
    <xf numFmtId="0" fontId="10" fillId="0" borderId="0" xfId="0" applyFont="1" applyAlignment="1">
      <alignment/>
    </xf>
    <xf numFmtId="17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93" fontId="0" fillId="0" borderId="1" xfId="0" applyNumberFormat="1" applyBorder="1" applyAlignment="1">
      <alignment/>
    </xf>
    <xf numFmtId="193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9" fontId="0" fillId="0" borderId="2" xfId="15" applyNumberFormat="1" applyBorder="1" applyAlignment="1">
      <alignment horizontal="center" vertical="center" wrapText="1"/>
    </xf>
    <xf numFmtId="179" fontId="0" fillId="0" borderId="4" xfId="15" applyNumberForma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9">
      <selection activeCell="A1" sqref="A1:D56"/>
    </sheetView>
  </sheetViews>
  <sheetFormatPr defaultColWidth="9.00390625" defaultRowHeight="15.75"/>
  <cols>
    <col min="1" max="1" width="7.125" style="0" customWidth="1"/>
    <col min="2" max="2" width="48.50390625" style="0" customWidth="1"/>
    <col min="3" max="3" width="28.375" style="22" customWidth="1"/>
    <col min="4" max="4" width="14.75390625" style="0" customWidth="1"/>
  </cols>
  <sheetData>
    <row r="1" spans="1:6" ht="15.75">
      <c r="A1" s="41" t="s">
        <v>117</v>
      </c>
      <c r="B1" s="41"/>
      <c r="C1" s="41"/>
      <c r="D1" s="41"/>
      <c r="E1" s="2"/>
      <c r="F1" s="2"/>
    </row>
    <row r="3" spans="1:2" ht="18.75">
      <c r="A3" s="4" t="s">
        <v>111</v>
      </c>
      <c r="B3" s="4"/>
    </row>
    <row r="4" spans="1:3" s="36" customFormat="1" ht="15.75">
      <c r="A4" s="34" t="s">
        <v>108</v>
      </c>
      <c r="B4" s="34"/>
      <c r="C4" s="35"/>
    </row>
    <row r="5" ht="10.5" customHeight="1"/>
    <row r="6" spans="1:4" ht="18.75">
      <c r="A6" s="14" t="s">
        <v>118</v>
      </c>
      <c r="B6" s="14"/>
      <c r="C6" s="14"/>
      <c r="D6" s="14"/>
    </row>
    <row r="7" spans="1:4" ht="15.75">
      <c r="A7" s="41" t="s">
        <v>119</v>
      </c>
      <c r="B7" s="41"/>
      <c r="C7" s="41"/>
      <c r="D7" s="41"/>
    </row>
    <row r="9" spans="1:3" ht="20.25" customHeight="1">
      <c r="A9" s="5" t="s">
        <v>39</v>
      </c>
      <c r="B9" s="5" t="s">
        <v>40</v>
      </c>
      <c r="C9" s="23" t="s">
        <v>41</v>
      </c>
    </row>
    <row r="10" spans="1:3" ht="20.25" customHeight="1">
      <c r="A10" s="6" t="s">
        <v>42</v>
      </c>
      <c r="B10" s="7" t="s">
        <v>3</v>
      </c>
      <c r="C10" s="24"/>
    </row>
    <row r="11" spans="1:3" ht="14.25" customHeight="1">
      <c r="A11" s="6">
        <v>1</v>
      </c>
      <c r="B11" s="7" t="s">
        <v>4</v>
      </c>
      <c r="C11" s="24"/>
    </row>
    <row r="12" spans="1:3" ht="14.25" customHeight="1">
      <c r="A12" s="6" t="s">
        <v>43</v>
      </c>
      <c r="B12" s="7" t="s">
        <v>5</v>
      </c>
      <c r="C12" s="24"/>
    </row>
    <row r="13" spans="1:3" ht="14.25" customHeight="1">
      <c r="A13" s="6"/>
      <c r="B13" s="7" t="s">
        <v>106</v>
      </c>
      <c r="C13" s="24">
        <v>631800000</v>
      </c>
    </row>
    <row r="14" spans="1:3" ht="14.25" customHeight="1">
      <c r="A14" s="6"/>
      <c r="B14" s="7" t="s">
        <v>7</v>
      </c>
      <c r="C14" s="24"/>
    </row>
    <row r="15" spans="1:3" ht="14.25" customHeight="1">
      <c r="A15" s="6" t="s">
        <v>44</v>
      </c>
      <c r="B15" s="7" t="s">
        <v>9</v>
      </c>
      <c r="C15" s="24"/>
    </row>
    <row r="16" spans="1:3" ht="14.25" customHeight="1">
      <c r="A16" s="6"/>
      <c r="B16" s="7" t="s">
        <v>10</v>
      </c>
      <c r="C16" s="24"/>
    </row>
    <row r="17" spans="1:3" ht="14.25" customHeight="1">
      <c r="A17" s="6"/>
      <c r="B17" s="7" t="s">
        <v>11</v>
      </c>
      <c r="C17" s="24"/>
    </row>
    <row r="18" spans="1:3" ht="14.25" customHeight="1">
      <c r="A18" s="6">
        <v>2</v>
      </c>
      <c r="B18" s="7" t="s">
        <v>12</v>
      </c>
      <c r="C18" s="24">
        <f>C13</f>
        <v>631800000</v>
      </c>
    </row>
    <row r="19" spans="1:3" ht="14.25" customHeight="1">
      <c r="A19" s="6" t="s">
        <v>45</v>
      </c>
      <c r="B19" s="7" t="s">
        <v>13</v>
      </c>
      <c r="C19" s="24"/>
    </row>
    <row r="20" spans="1:3" ht="14.25" customHeight="1">
      <c r="A20" s="6" t="s">
        <v>46</v>
      </c>
      <c r="B20" s="7" t="s">
        <v>14</v>
      </c>
      <c r="C20" s="24">
        <f>C13</f>
        <v>631800000</v>
      </c>
    </row>
    <row r="21" spans="1:3" ht="14.25" customHeight="1">
      <c r="A21" s="6" t="s">
        <v>47</v>
      </c>
      <c r="B21" s="7" t="s">
        <v>15</v>
      </c>
      <c r="C21" s="24"/>
    </row>
    <row r="22" spans="1:3" ht="14.25" customHeight="1">
      <c r="A22" s="6" t="s">
        <v>48</v>
      </c>
      <c r="B22" s="7" t="s">
        <v>16</v>
      </c>
      <c r="C22" s="25"/>
    </row>
    <row r="23" spans="1:3" ht="14.25" customHeight="1">
      <c r="A23" s="6" t="s">
        <v>46</v>
      </c>
      <c r="B23" s="7" t="s">
        <v>17</v>
      </c>
      <c r="C23" s="24"/>
    </row>
    <row r="24" spans="1:3" ht="14.25" customHeight="1">
      <c r="A24" s="6" t="s">
        <v>47</v>
      </c>
      <c r="B24" s="7" t="s">
        <v>18</v>
      </c>
      <c r="C24" s="24"/>
    </row>
    <row r="25" spans="1:3" ht="14.25" customHeight="1">
      <c r="A25" s="6">
        <v>3</v>
      </c>
      <c r="B25" s="7" t="s">
        <v>19</v>
      </c>
      <c r="C25" s="24"/>
    </row>
    <row r="26" spans="1:3" ht="14.25" customHeight="1">
      <c r="A26" s="6" t="s">
        <v>49</v>
      </c>
      <c r="B26" s="7" t="s">
        <v>5</v>
      </c>
      <c r="C26" s="24"/>
    </row>
    <row r="27" spans="1:3" ht="14.25" customHeight="1">
      <c r="A27" s="6"/>
      <c r="B27" s="7" t="s">
        <v>6</v>
      </c>
      <c r="C27" s="24"/>
    </row>
    <row r="28" spans="1:3" ht="14.25" customHeight="1">
      <c r="A28" s="6"/>
      <c r="B28" s="7" t="s">
        <v>7</v>
      </c>
      <c r="C28" s="24"/>
    </row>
    <row r="29" spans="1:3" ht="14.25" customHeight="1">
      <c r="A29" s="6" t="s">
        <v>50</v>
      </c>
      <c r="B29" s="7" t="s">
        <v>9</v>
      </c>
      <c r="C29" s="24"/>
    </row>
    <row r="30" spans="1:3" ht="14.25" customHeight="1">
      <c r="A30" s="6"/>
      <c r="B30" s="7" t="s">
        <v>10</v>
      </c>
      <c r="C30" s="24"/>
    </row>
    <row r="31" spans="1:3" ht="14.25" customHeight="1">
      <c r="A31" s="6"/>
      <c r="B31" s="7" t="s">
        <v>11</v>
      </c>
      <c r="C31" s="24"/>
    </row>
    <row r="32" spans="1:3" ht="14.25" customHeight="1">
      <c r="A32" s="6" t="s">
        <v>51</v>
      </c>
      <c r="B32" s="7" t="s">
        <v>20</v>
      </c>
      <c r="C32" s="24"/>
    </row>
    <row r="33" spans="1:3" ht="14.25" customHeight="1">
      <c r="A33" s="6">
        <v>1</v>
      </c>
      <c r="B33" s="7" t="s">
        <v>16</v>
      </c>
      <c r="C33" s="25"/>
    </row>
    <row r="34" spans="1:3" ht="14.25" customHeight="1">
      <c r="A34" s="6" t="s">
        <v>43</v>
      </c>
      <c r="B34" s="7" t="s">
        <v>17</v>
      </c>
      <c r="C34" s="24"/>
    </row>
    <row r="35" spans="1:3" ht="14.25" customHeight="1">
      <c r="A35" s="6" t="s">
        <v>44</v>
      </c>
      <c r="B35" s="7" t="s">
        <v>18</v>
      </c>
      <c r="C35" s="24"/>
    </row>
    <row r="36" spans="1:3" ht="14.25" customHeight="1">
      <c r="A36" s="6">
        <v>2</v>
      </c>
      <c r="B36" s="7" t="s">
        <v>21</v>
      </c>
      <c r="C36" s="24"/>
    </row>
    <row r="37" spans="1:3" ht="14.25" customHeight="1">
      <c r="A37" s="6" t="s">
        <v>45</v>
      </c>
      <c r="B37" s="7" t="s">
        <v>22</v>
      </c>
      <c r="C37" s="24"/>
    </row>
    <row r="38" spans="1:3" ht="14.25" customHeight="1">
      <c r="A38" s="6"/>
      <c r="B38" s="8" t="s">
        <v>23</v>
      </c>
      <c r="C38" s="24"/>
    </row>
    <row r="39" spans="1:3" ht="14.25" customHeight="1">
      <c r="A39" s="6"/>
      <c r="B39" s="8" t="s">
        <v>24</v>
      </c>
      <c r="C39" s="24"/>
    </row>
    <row r="40" spans="1:3" ht="14.25" customHeight="1">
      <c r="A40" s="6"/>
      <c r="B40" s="8" t="s">
        <v>25</v>
      </c>
      <c r="C40" s="24"/>
    </row>
    <row r="41" spans="1:3" ht="14.25" customHeight="1">
      <c r="A41" s="6" t="s">
        <v>48</v>
      </c>
      <c r="B41" s="7" t="s">
        <v>26</v>
      </c>
      <c r="C41" s="24"/>
    </row>
    <row r="42" spans="1:3" ht="14.25" customHeight="1">
      <c r="A42" s="6" t="s">
        <v>52</v>
      </c>
      <c r="B42" s="7" t="s">
        <v>15</v>
      </c>
      <c r="C42" s="24"/>
    </row>
    <row r="43" spans="1:3" s="21" customFormat="1" ht="14.25" customHeight="1">
      <c r="A43" s="19">
        <v>3</v>
      </c>
      <c r="B43" s="20" t="s">
        <v>27</v>
      </c>
      <c r="C43" s="25">
        <f>SUM(C44:C45)</f>
        <v>7093820000</v>
      </c>
    </row>
    <row r="44" spans="1:3" ht="14.25" customHeight="1">
      <c r="A44" s="6" t="s">
        <v>49</v>
      </c>
      <c r="B44" s="7" t="s">
        <v>14</v>
      </c>
      <c r="C44" s="24">
        <v>6997000000</v>
      </c>
    </row>
    <row r="45" spans="1:3" ht="14.25" customHeight="1">
      <c r="A45" s="6" t="s">
        <v>50</v>
      </c>
      <c r="B45" s="7" t="s">
        <v>15</v>
      </c>
      <c r="C45" s="24">
        <v>96820000</v>
      </c>
    </row>
    <row r="46" spans="1:3" ht="14.25" customHeight="1">
      <c r="A46" s="6">
        <v>4</v>
      </c>
      <c r="B46" s="7" t="s">
        <v>28</v>
      </c>
      <c r="C46" s="24"/>
    </row>
    <row r="47" spans="1:3" ht="14.25" customHeight="1">
      <c r="A47" s="6" t="s">
        <v>53</v>
      </c>
      <c r="B47" s="7" t="s">
        <v>14</v>
      </c>
      <c r="C47" s="24"/>
    </row>
    <row r="48" spans="1:3" ht="14.25" customHeight="1">
      <c r="A48" s="6" t="s">
        <v>54</v>
      </c>
      <c r="B48" s="7" t="s">
        <v>15</v>
      </c>
      <c r="C48" s="24"/>
    </row>
    <row r="50" spans="2:3" ht="15.75">
      <c r="B50" t="s">
        <v>112</v>
      </c>
      <c r="C50" s="40" t="s">
        <v>113</v>
      </c>
    </row>
    <row r="51" ht="15.75">
      <c r="C51" s="40"/>
    </row>
    <row r="52" ht="15.75">
      <c r="C52" s="40"/>
    </row>
    <row r="53" ht="15.75">
      <c r="C53" s="40"/>
    </row>
    <row r="54" ht="15.75">
      <c r="C54" s="40"/>
    </row>
    <row r="55" spans="2:3" ht="15.75">
      <c r="B55" t="s">
        <v>114</v>
      </c>
      <c r="C55" t="s">
        <v>115</v>
      </c>
    </row>
  </sheetData>
  <mergeCells count="2">
    <mergeCell ref="A7:D7"/>
    <mergeCell ref="A1:D1"/>
  </mergeCells>
  <printOptions horizontalCentered="1"/>
  <pageMargins left="0.41" right="0" top="0.3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workbookViewId="0" topLeftCell="A106">
      <selection activeCell="E93" sqref="E93"/>
    </sheetView>
  </sheetViews>
  <sheetFormatPr defaultColWidth="9.00390625" defaultRowHeight="15.75"/>
  <cols>
    <col min="1" max="1" width="5.125" style="0" customWidth="1"/>
    <col min="2" max="2" width="35.625" style="0" customWidth="1"/>
    <col min="3" max="3" width="15.375" style="28" customWidth="1"/>
    <col min="4" max="4" width="15.50390625" style="0" customWidth="1"/>
    <col min="6" max="6" width="10.625" style="0" customWidth="1"/>
    <col min="11" max="11" width="11.875" style="0" bestFit="1" customWidth="1"/>
  </cols>
  <sheetData>
    <row r="1" spans="1:7" ht="15.75">
      <c r="A1" s="45" t="s">
        <v>67</v>
      </c>
      <c r="B1" s="45"/>
      <c r="C1" s="45"/>
      <c r="D1" s="45"/>
      <c r="E1" s="45"/>
      <c r="F1" s="45"/>
      <c r="G1" s="2"/>
    </row>
    <row r="3" spans="1:3" ht="18.75">
      <c r="A3" s="4" t="s">
        <v>111</v>
      </c>
      <c r="B3" s="4"/>
      <c r="C3" s="27"/>
    </row>
    <row r="4" spans="1:3" s="36" customFormat="1" ht="15.75">
      <c r="A4" s="34" t="s">
        <v>108</v>
      </c>
      <c r="B4" s="34"/>
      <c r="C4" s="35"/>
    </row>
    <row r="6" spans="1:6" ht="18.75">
      <c r="A6" s="42" t="s">
        <v>103</v>
      </c>
      <c r="B6" s="42"/>
      <c r="C6" s="42"/>
      <c r="D6" s="42"/>
      <c r="E6" s="42"/>
      <c r="F6" s="42"/>
    </row>
    <row r="7" spans="1:6" ht="18.75">
      <c r="A7" s="43" t="s">
        <v>104</v>
      </c>
      <c r="B7" s="43"/>
      <c r="C7" s="43"/>
      <c r="D7" s="43"/>
      <c r="E7" s="43"/>
      <c r="F7" s="43"/>
    </row>
    <row r="8" spans="1:6" ht="20.25" customHeight="1">
      <c r="A8" s="46" t="s">
        <v>39</v>
      </c>
      <c r="B8" s="46" t="s">
        <v>40</v>
      </c>
      <c r="C8" s="50" t="s">
        <v>68</v>
      </c>
      <c r="D8" s="46" t="s">
        <v>69</v>
      </c>
      <c r="E8" s="48" t="s">
        <v>70</v>
      </c>
      <c r="F8" s="49"/>
    </row>
    <row r="9" spans="1:6" ht="31.5" customHeight="1">
      <c r="A9" s="47"/>
      <c r="B9" s="47"/>
      <c r="C9" s="51"/>
      <c r="D9" s="47"/>
      <c r="E9" s="9" t="s">
        <v>71</v>
      </c>
      <c r="F9" s="9" t="s">
        <v>72</v>
      </c>
    </row>
    <row r="10" spans="1:6" ht="32.25" customHeight="1">
      <c r="A10" s="6" t="s">
        <v>42</v>
      </c>
      <c r="B10" s="7" t="s">
        <v>3</v>
      </c>
      <c r="C10" s="26"/>
      <c r="D10" s="15"/>
      <c r="E10" s="1"/>
      <c r="F10" s="1"/>
    </row>
    <row r="11" spans="1:6" ht="17.25" customHeight="1">
      <c r="A11" s="6">
        <v>1</v>
      </c>
      <c r="B11" s="7" t="s">
        <v>4</v>
      </c>
      <c r="C11" s="26"/>
      <c r="D11" s="15"/>
      <c r="E11" s="1"/>
      <c r="F11" s="1"/>
    </row>
    <row r="12" spans="1:6" ht="17.25" customHeight="1">
      <c r="A12" s="6" t="s">
        <v>43</v>
      </c>
      <c r="B12" s="7" t="s">
        <v>5</v>
      </c>
      <c r="C12" s="26"/>
      <c r="D12" s="15"/>
      <c r="E12" s="1"/>
      <c r="F12" s="1"/>
    </row>
    <row r="13" spans="1:6" ht="17.25" customHeight="1">
      <c r="A13" s="6"/>
      <c r="B13" s="7" t="s">
        <v>106</v>
      </c>
      <c r="C13" s="31">
        <v>575910000</v>
      </c>
      <c r="D13" s="30">
        <v>192600000</v>
      </c>
      <c r="E13" s="38">
        <f>D13/C13%</f>
        <v>33.44272542584779</v>
      </c>
      <c r="F13" s="31">
        <f>D13/190845000%</f>
        <v>100.9195944352747</v>
      </c>
    </row>
    <row r="14" spans="1:6" ht="17.25" customHeight="1">
      <c r="A14" s="6"/>
      <c r="B14" s="7" t="s">
        <v>7</v>
      </c>
      <c r="C14" s="26"/>
      <c r="D14" s="15"/>
      <c r="E14" s="1"/>
      <c r="F14" s="1"/>
    </row>
    <row r="15" spans="1:6" ht="17.25" customHeight="1">
      <c r="A15" s="6" t="s">
        <v>44</v>
      </c>
      <c r="B15" s="7" t="s">
        <v>9</v>
      </c>
      <c r="C15" s="26"/>
      <c r="D15" s="15"/>
      <c r="E15" s="1"/>
      <c r="F15" s="1"/>
    </row>
    <row r="16" spans="1:6" ht="17.25" customHeight="1">
      <c r="A16" s="6"/>
      <c r="B16" s="7" t="s">
        <v>10</v>
      </c>
      <c r="C16" s="26"/>
      <c r="D16" s="15"/>
      <c r="E16" s="1"/>
      <c r="F16" s="1"/>
    </row>
    <row r="17" spans="1:6" ht="17.25" customHeight="1">
      <c r="A17" s="6"/>
      <c r="B17" s="7" t="s">
        <v>11</v>
      </c>
      <c r="C17" s="26"/>
      <c r="D17" s="15"/>
      <c r="E17" s="1"/>
      <c r="F17" s="1"/>
    </row>
    <row r="18" spans="1:6" ht="17.25" customHeight="1">
      <c r="A18" s="6">
        <v>2</v>
      </c>
      <c r="B18" s="7" t="s">
        <v>12</v>
      </c>
      <c r="C18" s="24">
        <v>575910000</v>
      </c>
      <c r="D18" s="24">
        <f>SUM(D19:D21)</f>
        <v>473818186</v>
      </c>
      <c r="E18" s="24">
        <f>SUM(E19:E21)</f>
        <v>82.2729568856245</v>
      </c>
      <c r="F18" s="24">
        <f>SUM(F19:F21)</f>
        <v>226.62908658428444</v>
      </c>
    </row>
    <row r="19" spans="1:6" ht="17.25" customHeight="1">
      <c r="A19" s="6" t="s">
        <v>45</v>
      </c>
      <c r="B19" s="7" t="s">
        <v>13</v>
      </c>
      <c r="C19" s="24"/>
      <c r="D19" s="15"/>
      <c r="E19" s="1"/>
      <c r="F19" s="37"/>
    </row>
    <row r="20" spans="1:6" ht="17.25" customHeight="1">
      <c r="A20" s="6" t="s">
        <v>46</v>
      </c>
      <c r="B20" s="7" t="s">
        <v>14</v>
      </c>
      <c r="C20" s="24">
        <v>575910000</v>
      </c>
      <c r="D20" s="15">
        <v>473818186</v>
      </c>
      <c r="E20" s="33">
        <f>D20/C20%</f>
        <v>82.2729568856245</v>
      </c>
      <c r="F20" s="33">
        <f>D20/209072098%</f>
        <v>226.62908658428444</v>
      </c>
    </row>
    <row r="21" spans="1:6" ht="17.25" customHeight="1">
      <c r="A21" s="6" t="s">
        <v>47</v>
      </c>
      <c r="B21" s="7" t="s">
        <v>15</v>
      </c>
      <c r="C21" s="26"/>
      <c r="D21" s="15"/>
      <c r="E21" s="1"/>
      <c r="F21" s="1"/>
    </row>
    <row r="22" spans="1:6" ht="17.25" customHeight="1">
      <c r="A22" s="6" t="s">
        <v>48</v>
      </c>
      <c r="B22" s="7" t="s">
        <v>16</v>
      </c>
      <c r="C22" s="26"/>
      <c r="D22" s="15"/>
      <c r="E22" s="1"/>
      <c r="F22" s="1"/>
    </row>
    <row r="23" spans="1:6" ht="17.25" customHeight="1">
      <c r="A23" s="6" t="s">
        <v>46</v>
      </c>
      <c r="B23" s="7" t="s">
        <v>17</v>
      </c>
      <c r="C23" s="26"/>
      <c r="D23" s="15"/>
      <c r="E23" s="1"/>
      <c r="F23" s="1"/>
    </row>
    <row r="24" spans="1:6" ht="17.25" customHeight="1">
      <c r="A24" s="6" t="s">
        <v>47</v>
      </c>
      <c r="B24" s="7" t="s">
        <v>18</v>
      </c>
      <c r="C24" s="26"/>
      <c r="D24" s="15"/>
      <c r="E24" s="1"/>
      <c r="F24" s="1"/>
    </row>
    <row r="25" spans="1:6" ht="17.25" customHeight="1">
      <c r="A25" s="6">
        <v>3</v>
      </c>
      <c r="B25" s="7" t="s">
        <v>19</v>
      </c>
      <c r="C25" s="26"/>
      <c r="D25" s="15"/>
      <c r="E25" s="1"/>
      <c r="F25" s="1"/>
    </row>
    <row r="26" spans="1:6" ht="17.25" customHeight="1">
      <c r="A26" s="6" t="s">
        <v>49</v>
      </c>
      <c r="B26" s="7" t="s">
        <v>5</v>
      </c>
      <c r="C26" s="26"/>
      <c r="D26" s="15"/>
      <c r="E26" s="1"/>
      <c r="F26" s="1"/>
    </row>
    <row r="27" spans="1:6" ht="17.25" customHeight="1">
      <c r="A27" s="6"/>
      <c r="B27" s="7" t="s">
        <v>6</v>
      </c>
      <c r="C27" s="26"/>
      <c r="D27" s="15"/>
      <c r="E27" s="1"/>
      <c r="F27" s="1"/>
    </row>
    <row r="28" spans="1:6" ht="17.25" customHeight="1">
      <c r="A28" s="6"/>
      <c r="B28" s="7" t="s">
        <v>7</v>
      </c>
      <c r="C28" s="26"/>
      <c r="D28" s="15"/>
      <c r="E28" s="1"/>
      <c r="F28" s="1"/>
    </row>
    <row r="29" spans="1:6" ht="17.25" customHeight="1">
      <c r="A29" s="6" t="s">
        <v>50</v>
      </c>
      <c r="B29" s="7" t="s">
        <v>9</v>
      </c>
      <c r="C29" s="26"/>
      <c r="D29" s="15"/>
      <c r="E29" s="1"/>
      <c r="F29" s="1"/>
    </row>
    <row r="30" spans="1:6" ht="17.25" customHeight="1">
      <c r="A30" s="6"/>
      <c r="B30" s="7" t="s">
        <v>10</v>
      </c>
      <c r="C30" s="26"/>
      <c r="D30" s="15"/>
      <c r="E30" s="1"/>
      <c r="F30" s="1"/>
    </row>
    <row r="31" spans="1:6" ht="17.25" customHeight="1">
      <c r="A31" s="6"/>
      <c r="B31" s="7" t="s">
        <v>11</v>
      </c>
      <c r="C31" s="26"/>
      <c r="D31" s="15"/>
      <c r="E31" s="1"/>
      <c r="F31" s="1"/>
    </row>
    <row r="32" spans="1:6" ht="17.25" customHeight="1">
      <c r="A32" s="6" t="s">
        <v>51</v>
      </c>
      <c r="B32" s="7" t="s">
        <v>20</v>
      </c>
      <c r="C32" s="25">
        <f>C33+C36+C43+C46+C49+C52+C55+C58+C61+C64+C67</f>
        <v>5876670000</v>
      </c>
      <c r="D32" s="25">
        <f>D33+D36+D43+D46+D49+D52+D55+D58+D61+D64+D67</f>
        <v>0</v>
      </c>
      <c r="E32" s="17"/>
      <c r="F32" s="17"/>
    </row>
    <row r="33" spans="1:6" ht="17.25" customHeight="1">
      <c r="A33" s="6">
        <v>1</v>
      </c>
      <c r="B33" s="7" t="s">
        <v>16</v>
      </c>
      <c r="C33" s="25"/>
      <c r="D33" s="16"/>
      <c r="E33" s="17"/>
      <c r="F33" s="17"/>
    </row>
    <row r="34" spans="1:6" ht="17.25" customHeight="1">
      <c r="A34" s="6" t="s">
        <v>43</v>
      </c>
      <c r="B34" s="7" t="s">
        <v>17</v>
      </c>
      <c r="C34" s="24"/>
      <c r="D34" s="15"/>
      <c r="E34" s="18"/>
      <c r="F34" s="18"/>
    </row>
    <row r="35" spans="1:6" ht="17.25" customHeight="1">
      <c r="A35" s="6" t="s">
        <v>44</v>
      </c>
      <c r="B35" s="7" t="s">
        <v>18</v>
      </c>
      <c r="C35" s="24"/>
      <c r="D35" s="15"/>
      <c r="E35" s="1"/>
      <c r="F35" s="1"/>
    </row>
    <row r="36" spans="1:6" ht="17.25" customHeight="1">
      <c r="A36" s="6">
        <v>2</v>
      </c>
      <c r="B36" s="7" t="s">
        <v>21</v>
      </c>
      <c r="C36" s="26"/>
      <c r="D36" s="15"/>
      <c r="E36" s="1"/>
      <c r="F36" s="1"/>
    </row>
    <row r="37" spans="1:6" ht="30" customHeight="1">
      <c r="A37" s="6" t="s">
        <v>45</v>
      </c>
      <c r="B37" s="7" t="s">
        <v>22</v>
      </c>
      <c r="C37" s="26"/>
      <c r="D37" s="15"/>
      <c r="E37" s="1"/>
      <c r="F37" s="1"/>
    </row>
    <row r="38" spans="1:6" ht="30" customHeight="1">
      <c r="A38" s="6"/>
      <c r="B38" s="8" t="s">
        <v>23</v>
      </c>
      <c r="C38" s="26"/>
      <c r="D38" s="15"/>
      <c r="E38" s="1"/>
      <c r="F38" s="1"/>
    </row>
    <row r="39" spans="1:6" ht="30" customHeight="1">
      <c r="A39" s="6"/>
      <c r="B39" s="8" t="s">
        <v>24</v>
      </c>
      <c r="C39" s="26"/>
      <c r="D39" s="15"/>
      <c r="E39" s="1"/>
      <c r="F39" s="1"/>
    </row>
    <row r="40" spans="1:6" ht="30" customHeight="1">
      <c r="A40" s="6"/>
      <c r="B40" s="8" t="s">
        <v>25</v>
      </c>
      <c r="C40" s="26"/>
      <c r="D40" s="15"/>
      <c r="E40" s="1"/>
      <c r="F40" s="1"/>
    </row>
    <row r="41" spans="1:6" ht="30" customHeight="1">
      <c r="A41" s="6" t="s">
        <v>48</v>
      </c>
      <c r="B41" s="7" t="s">
        <v>26</v>
      </c>
      <c r="C41" s="26"/>
      <c r="D41" s="15"/>
      <c r="E41" s="1"/>
      <c r="F41" s="1"/>
    </row>
    <row r="42" spans="1:6" ht="30" customHeight="1">
      <c r="A42" s="6" t="s">
        <v>52</v>
      </c>
      <c r="B42" s="7" t="s">
        <v>15</v>
      </c>
      <c r="C42" s="26"/>
      <c r="D42" s="15"/>
      <c r="E42" s="1"/>
      <c r="F42" s="1"/>
    </row>
    <row r="43" spans="1:6" s="21" customFormat="1" ht="31.5" customHeight="1">
      <c r="A43" s="19">
        <v>3</v>
      </c>
      <c r="B43" s="20" t="s">
        <v>27</v>
      </c>
      <c r="C43" s="25">
        <f>C44+C45</f>
        <v>5876670000</v>
      </c>
      <c r="D43" s="25"/>
      <c r="E43" s="25"/>
      <c r="F43" s="25"/>
    </row>
    <row r="44" spans="1:6" ht="19.5" customHeight="1">
      <c r="A44" s="6" t="s">
        <v>49</v>
      </c>
      <c r="B44" s="7" t="s">
        <v>14</v>
      </c>
      <c r="C44" s="24">
        <v>5812000000</v>
      </c>
      <c r="D44" s="15">
        <v>1363420716</v>
      </c>
      <c r="E44" s="37">
        <f>D44/C44%</f>
        <v>23.458718444597384</v>
      </c>
      <c r="F44" s="39">
        <f>D44/1199602802%</f>
        <v>113.65601295086005</v>
      </c>
    </row>
    <row r="45" spans="1:6" ht="19.5" customHeight="1">
      <c r="A45" s="6" t="s">
        <v>50</v>
      </c>
      <c r="B45" s="7" t="s">
        <v>15</v>
      </c>
      <c r="C45" s="24">
        <v>64670000</v>
      </c>
      <c r="D45" s="15">
        <v>50000000</v>
      </c>
      <c r="E45" s="33">
        <f>D45/C45%</f>
        <v>77.31560228854183</v>
      </c>
      <c r="F45" s="39">
        <f>D45/20445000%</f>
        <v>244.5585717779408</v>
      </c>
    </row>
    <row r="46" spans="1:6" ht="19.5" customHeight="1">
      <c r="A46" s="6">
        <v>4</v>
      </c>
      <c r="B46" s="7" t="s">
        <v>28</v>
      </c>
      <c r="C46" s="26"/>
      <c r="D46" s="15"/>
      <c r="E46" s="1"/>
      <c r="F46" s="1"/>
    </row>
    <row r="47" spans="1:6" ht="19.5" customHeight="1">
      <c r="A47" s="6" t="s">
        <v>53</v>
      </c>
      <c r="B47" s="7" t="s">
        <v>14</v>
      </c>
      <c r="C47" s="26"/>
      <c r="D47" s="15"/>
      <c r="E47" s="1"/>
      <c r="F47" s="1"/>
    </row>
    <row r="48" spans="1:6" ht="19.5" customHeight="1">
      <c r="A48" s="6" t="s">
        <v>54</v>
      </c>
      <c r="B48" s="7" t="s">
        <v>15</v>
      </c>
      <c r="C48" s="26"/>
      <c r="D48" s="15"/>
      <c r="E48" s="1"/>
      <c r="F48" s="1"/>
    </row>
    <row r="49" spans="1:6" ht="19.5" customHeight="1">
      <c r="A49" s="6">
        <v>5</v>
      </c>
      <c r="B49" s="7" t="s">
        <v>29</v>
      </c>
      <c r="C49" s="26"/>
      <c r="D49" s="15"/>
      <c r="E49" s="1"/>
      <c r="F49" s="1"/>
    </row>
    <row r="50" spans="1:6" ht="19.5" customHeight="1">
      <c r="A50" s="6" t="s">
        <v>55</v>
      </c>
      <c r="B50" s="7" t="s">
        <v>14</v>
      </c>
      <c r="C50" s="26"/>
      <c r="D50" s="15"/>
      <c r="E50" s="1"/>
      <c r="F50" s="1"/>
    </row>
    <row r="51" spans="1:6" ht="19.5" customHeight="1">
      <c r="A51" s="6" t="s">
        <v>56</v>
      </c>
      <c r="B51" s="7" t="s">
        <v>15</v>
      </c>
      <c r="C51" s="26"/>
      <c r="D51" s="15"/>
      <c r="E51" s="1"/>
      <c r="F51" s="1"/>
    </row>
    <row r="52" spans="1:6" ht="19.5" customHeight="1">
      <c r="A52" s="6">
        <v>6</v>
      </c>
      <c r="B52" s="7" t="s">
        <v>30</v>
      </c>
      <c r="C52" s="26"/>
      <c r="D52" s="15"/>
      <c r="E52" s="1"/>
      <c r="F52" s="1"/>
    </row>
    <row r="53" spans="1:6" ht="19.5" customHeight="1">
      <c r="A53" s="6" t="s">
        <v>57</v>
      </c>
      <c r="B53" s="7" t="s">
        <v>14</v>
      </c>
      <c r="C53" s="26"/>
      <c r="D53" s="15"/>
      <c r="E53" s="1"/>
      <c r="F53" s="1"/>
    </row>
    <row r="54" spans="1:6" ht="19.5" customHeight="1">
      <c r="A54" s="6" t="s">
        <v>58</v>
      </c>
      <c r="B54" s="7" t="s">
        <v>15</v>
      </c>
      <c r="C54" s="26"/>
      <c r="D54" s="15"/>
      <c r="E54" s="1"/>
      <c r="F54" s="1"/>
    </row>
    <row r="55" spans="1:6" ht="19.5" customHeight="1">
      <c r="A55" s="6">
        <v>7</v>
      </c>
      <c r="B55" s="7" t="s">
        <v>31</v>
      </c>
      <c r="C55" s="26"/>
      <c r="D55" s="15"/>
      <c r="E55" s="1"/>
      <c r="F55" s="1"/>
    </row>
    <row r="56" spans="1:6" ht="19.5" customHeight="1">
      <c r="A56" s="6" t="s">
        <v>59</v>
      </c>
      <c r="B56" s="7" t="s">
        <v>14</v>
      </c>
      <c r="C56" s="26"/>
      <c r="D56" s="15"/>
      <c r="E56" s="1"/>
      <c r="F56" s="1"/>
    </row>
    <row r="57" spans="1:6" ht="19.5" customHeight="1">
      <c r="A57" s="6" t="s">
        <v>60</v>
      </c>
      <c r="B57" s="7" t="s">
        <v>15</v>
      </c>
      <c r="C57" s="26"/>
      <c r="D57" s="15"/>
      <c r="E57" s="1"/>
      <c r="F57" s="1"/>
    </row>
    <row r="58" spans="1:6" ht="19.5" customHeight="1">
      <c r="A58" s="6">
        <v>8</v>
      </c>
      <c r="B58" s="7" t="s">
        <v>32</v>
      </c>
      <c r="C58" s="26"/>
      <c r="D58" s="15"/>
      <c r="E58" s="1"/>
      <c r="F58" s="1"/>
    </row>
    <row r="59" spans="1:6" ht="19.5" customHeight="1">
      <c r="A59" s="6" t="s">
        <v>61</v>
      </c>
      <c r="B59" s="7" t="s">
        <v>14</v>
      </c>
      <c r="C59" s="26"/>
      <c r="D59" s="15"/>
      <c r="E59" s="1"/>
      <c r="F59" s="1"/>
    </row>
    <row r="60" spans="1:6" ht="19.5" customHeight="1">
      <c r="A60" s="6" t="s">
        <v>62</v>
      </c>
      <c r="B60" s="7" t="s">
        <v>15</v>
      </c>
      <c r="C60" s="26"/>
      <c r="D60" s="15"/>
      <c r="E60" s="1"/>
      <c r="F60" s="1"/>
    </row>
    <row r="61" spans="1:6" ht="33">
      <c r="A61" s="6">
        <v>9</v>
      </c>
      <c r="B61" s="7" t="s">
        <v>33</v>
      </c>
      <c r="C61" s="26"/>
      <c r="D61" s="15"/>
      <c r="E61" s="1"/>
      <c r="F61" s="1"/>
    </row>
    <row r="62" spans="1:6" ht="15" customHeight="1">
      <c r="A62" s="6" t="s">
        <v>63</v>
      </c>
      <c r="B62" s="7" t="s">
        <v>14</v>
      </c>
      <c r="C62" s="26"/>
      <c r="D62" s="15"/>
      <c r="E62" s="1"/>
      <c r="F62" s="1"/>
    </row>
    <row r="63" spans="1:6" ht="15" customHeight="1">
      <c r="A63" s="6" t="s">
        <v>64</v>
      </c>
      <c r="B63" s="7" t="s">
        <v>15</v>
      </c>
      <c r="C63" s="26"/>
      <c r="D63" s="15"/>
      <c r="E63" s="1"/>
      <c r="F63" s="1"/>
    </row>
    <row r="64" spans="1:6" ht="15" customHeight="1">
      <c r="A64" s="6">
        <v>10</v>
      </c>
      <c r="B64" s="7" t="s">
        <v>34</v>
      </c>
      <c r="C64" s="26"/>
      <c r="D64" s="15"/>
      <c r="E64" s="1"/>
      <c r="F64" s="1"/>
    </row>
    <row r="65" spans="1:6" ht="15" customHeight="1">
      <c r="A65" s="6" t="s">
        <v>65</v>
      </c>
      <c r="B65" s="7" t="s">
        <v>14</v>
      </c>
      <c r="C65" s="26"/>
      <c r="D65" s="15"/>
      <c r="E65" s="1"/>
      <c r="F65" s="1"/>
    </row>
    <row r="66" spans="1:6" ht="15" customHeight="1">
      <c r="A66" s="6" t="s">
        <v>66</v>
      </c>
      <c r="B66" s="7" t="s">
        <v>15</v>
      </c>
      <c r="C66" s="26"/>
      <c r="D66" s="15"/>
      <c r="E66" s="1"/>
      <c r="F66" s="1"/>
    </row>
    <row r="67" spans="1:6" ht="16.5">
      <c r="A67" s="6">
        <v>11</v>
      </c>
      <c r="B67" s="7" t="s">
        <v>35</v>
      </c>
      <c r="C67" s="26"/>
      <c r="D67" s="15"/>
      <c r="E67" s="1"/>
      <c r="F67" s="1"/>
    </row>
    <row r="68" spans="1:6" ht="16.5">
      <c r="A68" s="6">
        <v>1</v>
      </c>
      <c r="B68" s="7" t="s">
        <v>36</v>
      </c>
      <c r="C68" s="26"/>
      <c r="D68" s="15"/>
      <c r="E68" s="1"/>
      <c r="F68" s="1"/>
    </row>
    <row r="69" spans="1:6" ht="33">
      <c r="A69" s="6"/>
      <c r="B69" s="8" t="s">
        <v>37</v>
      </c>
      <c r="C69" s="26"/>
      <c r="D69" s="15"/>
      <c r="E69" s="1"/>
      <c r="F69" s="1"/>
    </row>
    <row r="70" spans="1:6" ht="16.5">
      <c r="A70" s="6">
        <v>2</v>
      </c>
      <c r="B70" s="7" t="s">
        <v>35</v>
      </c>
      <c r="C70" s="26"/>
      <c r="D70" s="15"/>
      <c r="E70" s="1"/>
      <c r="F70" s="1"/>
    </row>
    <row r="71" spans="1:6" ht="33">
      <c r="A71" s="6"/>
      <c r="B71" s="8" t="s">
        <v>38</v>
      </c>
      <c r="C71" s="26"/>
      <c r="D71" s="15"/>
      <c r="E71" s="1"/>
      <c r="F71" s="1"/>
    </row>
    <row r="73" spans="3:6" ht="18.75">
      <c r="C73" s="44" t="s">
        <v>107</v>
      </c>
      <c r="D73" s="44"/>
      <c r="E73" s="44"/>
      <c r="F73" s="44"/>
    </row>
    <row r="74" spans="3:6" ht="18.75">
      <c r="C74" s="42" t="s">
        <v>102</v>
      </c>
      <c r="D74" s="42"/>
      <c r="E74" s="42"/>
      <c r="F74" s="42"/>
    </row>
    <row r="79" spans="3:6" ht="18.75">
      <c r="C79" s="42" t="s">
        <v>116</v>
      </c>
      <c r="D79" s="42"/>
      <c r="E79" s="42"/>
      <c r="F79" s="42"/>
    </row>
    <row r="81" spans="1:6" ht="15.75">
      <c r="A81" s="45" t="s">
        <v>67</v>
      </c>
      <c r="B81" s="45"/>
      <c r="C81" s="45"/>
      <c r="D81" s="45"/>
      <c r="E81" s="45"/>
      <c r="F81" s="45"/>
    </row>
    <row r="83" spans="1:3" ht="18.75">
      <c r="A83" s="4" t="s">
        <v>111</v>
      </c>
      <c r="B83" s="4"/>
      <c r="C83" s="27"/>
    </row>
    <row r="84" spans="1:3" ht="18.75">
      <c r="A84" s="34" t="s">
        <v>108</v>
      </c>
      <c r="B84" s="34"/>
      <c r="C84" s="27"/>
    </row>
    <row r="86" spans="1:6" ht="18.75">
      <c r="A86" s="42" t="s">
        <v>103</v>
      </c>
      <c r="B86" s="42"/>
      <c r="C86" s="42"/>
      <c r="D86" s="42"/>
      <c r="E86" s="42"/>
      <c r="F86" s="42"/>
    </row>
    <row r="87" spans="1:6" ht="18.75">
      <c r="A87" s="43" t="s">
        <v>105</v>
      </c>
      <c r="B87" s="43"/>
      <c r="C87" s="43"/>
      <c r="D87" s="43"/>
      <c r="E87" s="43"/>
      <c r="F87" s="43"/>
    </row>
    <row r="88" spans="1:6" ht="15.75">
      <c r="A88" s="46" t="s">
        <v>39</v>
      </c>
      <c r="B88" s="46" t="s">
        <v>40</v>
      </c>
      <c r="C88" s="50" t="s">
        <v>68</v>
      </c>
      <c r="D88" s="46" t="s">
        <v>69</v>
      </c>
      <c r="E88" s="48" t="s">
        <v>70</v>
      </c>
      <c r="F88" s="49"/>
    </row>
    <row r="89" spans="1:6" ht="31.5">
      <c r="A89" s="47"/>
      <c r="B89" s="47"/>
      <c r="C89" s="51"/>
      <c r="D89" s="47"/>
      <c r="E89" s="9" t="s">
        <v>71</v>
      </c>
      <c r="F89" s="9" t="s">
        <v>72</v>
      </c>
    </row>
    <row r="90" spans="1:6" ht="33">
      <c r="A90" s="6" t="s">
        <v>42</v>
      </c>
      <c r="B90" s="7" t="s">
        <v>3</v>
      </c>
      <c r="C90" s="26"/>
      <c r="D90" s="15"/>
      <c r="E90" s="1"/>
      <c r="F90" s="1"/>
    </row>
    <row r="91" spans="1:6" ht="16.5">
      <c r="A91" s="6">
        <v>1</v>
      </c>
      <c r="B91" s="7" t="s">
        <v>4</v>
      </c>
      <c r="C91" s="26"/>
      <c r="D91" s="15"/>
      <c r="E91" s="1"/>
      <c r="F91" s="1"/>
    </row>
    <row r="92" spans="1:6" ht="16.5">
      <c r="A92" s="6" t="s">
        <v>43</v>
      </c>
      <c r="B92" s="7" t="s">
        <v>5</v>
      </c>
      <c r="C92" s="26"/>
      <c r="D92" s="15"/>
      <c r="E92" s="1"/>
      <c r="F92" s="1"/>
    </row>
    <row r="93" spans="1:6" ht="16.5">
      <c r="A93" s="6"/>
      <c r="B93" s="7" t="s">
        <v>109</v>
      </c>
      <c r="C93" s="24">
        <v>577800000</v>
      </c>
      <c r="D93" s="15">
        <v>191340000</v>
      </c>
      <c r="E93" s="38">
        <f>D93/C93%</f>
        <v>33.11526479750779</v>
      </c>
      <c r="F93" s="31">
        <f>D93/188010000%</f>
        <v>101.77118238391574</v>
      </c>
    </row>
    <row r="94" spans="1:6" ht="16.5">
      <c r="A94" s="6"/>
      <c r="B94" s="7" t="s">
        <v>7</v>
      </c>
      <c r="C94" s="26"/>
      <c r="D94" s="15"/>
      <c r="E94" s="1"/>
      <c r="F94" s="1"/>
    </row>
    <row r="95" spans="1:6" ht="16.5">
      <c r="A95" s="6" t="s">
        <v>44</v>
      </c>
      <c r="B95" s="7" t="s">
        <v>9</v>
      </c>
      <c r="C95" s="26"/>
      <c r="D95" s="15"/>
      <c r="E95" s="1"/>
      <c r="F95" s="1"/>
    </row>
    <row r="96" spans="1:6" ht="16.5">
      <c r="A96" s="6"/>
      <c r="B96" s="7" t="s">
        <v>10</v>
      </c>
      <c r="C96" s="26"/>
      <c r="D96" s="15"/>
      <c r="E96" s="1"/>
      <c r="F96" s="1"/>
    </row>
    <row r="97" spans="1:6" ht="16.5">
      <c r="A97" s="6"/>
      <c r="B97" s="7" t="s">
        <v>11</v>
      </c>
      <c r="C97" s="26"/>
      <c r="D97" s="15"/>
      <c r="E97" s="1"/>
      <c r="F97" s="1"/>
    </row>
    <row r="98" spans="1:6" ht="16.5">
      <c r="A98" s="6">
        <v>2</v>
      </c>
      <c r="B98" s="7" t="s">
        <v>12</v>
      </c>
      <c r="C98" s="24">
        <f>SUM(C99:C101)</f>
        <v>577800000</v>
      </c>
      <c r="D98" s="24">
        <f>SUM(D99:D101)</f>
        <v>40208100</v>
      </c>
      <c r="E98" s="24">
        <f>SUM(E99:E101)</f>
        <v>6.958826583592939</v>
      </c>
      <c r="F98" s="24">
        <f>SUM(F99:F101)</f>
        <v>0</v>
      </c>
    </row>
    <row r="99" spans="1:6" ht="16.5">
      <c r="A99" s="6" t="s">
        <v>45</v>
      </c>
      <c r="B99" s="7" t="s">
        <v>13</v>
      </c>
      <c r="C99" s="26"/>
      <c r="D99" s="15"/>
      <c r="E99" s="1"/>
      <c r="F99" s="1"/>
    </row>
    <row r="100" spans="1:6" ht="16.5">
      <c r="A100" s="6" t="s">
        <v>46</v>
      </c>
      <c r="B100" s="7" t="s">
        <v>14</v>
      </c>
      <c r="C100" s="24">
        <v>577800000</v>
      </c>
      <c r="D100" s="33">
        <v>40208100</v>
      </c>
      <c r="E100" s="33">
        <f>D100/C100%</f>
        <v>6.958826583592939</v>
      </c>
      <c r="F100" s="33"/>
    </row>
    <row r="101" spans="1:6" ht="18.75" customHeight="1">
      <c r="A101" s="6" t="s">
        <v>47</v>
      </c>
      <c r="B101" s="7" t="s">
        <v>15</v>
      </c>
      <c r="C101" s="26"/>
      <c r="D101" s="15"/>
      <c r="E101" s="1"/>
      <c r="F101" s="1"/>
    </row>
    <row r="102" spans="1:6" ht="16.5">
      <c r="A102" s="6" t="s">
        <v>48</v>
      </c>
      <c r="B102" s="7" t="s">
        <v>16</v>
      </c>
      <c r="C102" s="26"/>
      <c r="D102" s="15"/>
      <c r="E102" s="1"/>
      <c r="F102" s="1"/>
    </row>
    <row r="103" spans="1:6" ht="16.5">
      <c r="A103" s="6" t="s">
        <v>46</v>
      </c>
      <c r="B103" s="7" t="s">
        <v>17</v>
      </c>
      <c r="C103" s="26"/>
      <c r="D103" s="15"/>
      <c r="E103" s="1"/>
      <c r="F103" s="1"/>
    </row>
    <row r="104" spans="1:6" ht="15" customHeight="1">
      <c r="A104" s="6" t="s">
        <v>47</v>
      </c>
      <c r="B104" s="7" t="s">
        <v>18</v>
      </c>
      <c r="C104" s="26"/>
      <c r="D104" s="15"/>
      <c r="E104" s="1"/>
      <c r="F104" s="1"/>
    </row>
    <row r="105" spans="1:6" ht="16.5">
      <c r="A105" s="6">
        <v>3</v>
      </c>
      <c r="B105" s="7" t="s">
        <v>19</v>
      </c>
      <c r="C105" s="26"/>
      <c r="D105" s="15"/>
      <c r="E105" s="1"/>
      <c r="F105" s="1"/>
    </row>
    <row r="106" spans="1:6" ht="16.5">
      <c r="A106" s="6" t="s">
        <v>49</v>
      </c>
      <c r="B106" s="7" t="s">
        <v>5</v>
      </c>
      <c r="C106" s="26"/>
      <c r="D106" s="15"/>
      <c r="E106" s="1"/>
      <c r="F106" s="1"/>
    </row>
    <row r="107" spans="1:6" ht="16.5">
      <c r="A107" s="6"/>
      <c r="B107" s="7" t="s">
        <v>6</v>
      </c>
      <c r="C107" s="26"/>
      <c r="D107" s="15"/>
      <c r="E107" s="1"/>
      <c r="F107" s="1"/>
    </row>
    <row r="108" spans="1:6" ht="16.5">
      <c r="A108" s="6"/>
      <c r="B108" s="7" t="s">
        <v>7</v>
      </c>
      <c r="C108" s="26"/>
      <c r="D108" s="15"/>
      <c r="E108" s="1"/>
      <c r="F108" s="1"/>
    </row>
    <row r="109" spans="1:6" ht="16.5">
      <c r="A109" s="6" t="s">
        <v>50</v>
      </c>
      <c r="B109" s="7" t="s">
        <v>9</v>
      </c>
      <c r="C109" s="26"/>
      <c r="D109" s="15"/>
      <c r="E109" s="1"/>
      <c r="F109" s="1"/>
    </row>
    <row r="110" spans="1:6" ht="16.5">
      <c r="A110" s="6"/>
      <c r="B110" s="7" t="s">
        <v>10</v>
      </c>
      <c r="C110" s="26"/>
      <c r="D110" s="15"/>
      <c r="E110" s="1"/>
      <c r="F110" s="1"/>
    </row>
    <row r="111" spans="1:6" ht="16.5">
      <c r="A111" s="6"/>
      <c r="B111" s="7" t="s">
        <v>11</v>
      </c>
      <c r="C111" s="26"/>
      <c r="D111" s="15"/>
      <c r="E111" s="1"/>
      <c r="F111" s="1"/>
    </row>
    <row r="112" spans="1:6" ht="30" customHeight="1">
      <c r="A112" s="6" t="s">
        <v>51</v>
      </c>
      <c r="B112" s="7" t="s">
        <v>20</v>
      </c>
      <c r="C112" s="25">
        <f>C113+C116+C123+C126+C129+C132+C135+C138+C141+C144+C147</f>
        <v>6351750000</v>
      </c>
      <c r="D112" s="32"/>
      <c r="E112" s="17"/>
      <c r="F112" s="17"/>
    </row>
    <row r="113" spans="1:6" ht="30" customHeight="1">
      <c r="A113" s="6">
        <v>1</v>
      </c>
      <c r="B113" s="7" t="s">
        <v>16</v>
      </c>
      <c r="C113" s="25"/>
      <c r="D113" s="32"/>
      <c r="E113" s="17"/>
      <c r="F113" s="17"/>
    </row>
    <row r="114" spans="1:6" ht="30" customHeight="1">
      <c r="A114" s="6" t="s">
        <v>43</v>
      </c>
      <c r="B114" s="7" t="s">
        <v>17</v>
      </c>
      <c r="C114" s="24"/>
      <c r="D114" s="33"/>
      <c r="E114" s="18"/>
      <c r="F114" s="18"/>
    </row>
    <row r="115" spans="1:6" ht="18.75" customHeight="1">
      <c r="A115" s="6" t="s">
        <v>44</v>
      </c>
      <c r="B115" s="7" t="s">
        <v>18</v>
      </c>
      <c r="C115" s="24"/>
      <c r="D115" s="33"/>
      <c r="E115" s="1"/>
      <c r="F115" s="1"/>
    </row>
    <row r="116" spans="1:6" ht="16.5">
      <c r="A116" s="6">
        <v>2</v>
      </c>
      <c r="B116" s="7" t="s">
        <v>21</v>
      </c>
      <c r="C116" s="26"/>
      <c r="D116" s="15"/>
      <c r="E116" s="1"/>
      <c r="F116" s="1"/>
    </row>
    <row r="117" spans="1:6" ht="33">
      <c r="A117" s="6" t="s">
        <v>45</v>
      </c>
      <c r="B117" s="7" t="s">
        <v>22</v>
      </c>
      <c r="C117" s="26"/>
      <c r="D117" s="15"/>
      <c r="E117" s="1"/>
      <c r="F117" s="1"/>
    </row>
    <row r="118" spans="1:6" ht="33">
      <c r="A118" s="6"/>
      <c r="B118" s="8" t="s">
        <v>23</v>
      </c>
      <c r="C118" s="26"/>
      <c r="D118" s="15"/>
      <c r="E118" s="1"/>
      <c r="F118" s="1"/>
    </row>
    <row r="119" spans="1:6" ht="33">
      <c r="A119" s="6"/>
      <c r="B119" s="8" t="s">
        <v>24</v>
      </c>
      <c r="C119" s="26"/>
      <c r="D119" s="15"/>
      <c r="E119" s="1"/>
      <c r="F119" s="1"/>
    </row>
    <row r="120" spans="1:6" ht="33">
      <c r="A120" s="6"/>
      <c r="B120" s="8" t="s">
        <v>25</v>
      </c>
      <c r="C120" s="26"/>
      <c r="D120" s="15"/>
      <c r="E120" s="1"/>
      <c r="F120" s="1"/>
    </row>
    <row r="121" spans="1:6" ht="33">
      <c r="A121" s="6" t="s">
        <v>48</v>
      </c>
      <c r="B121" s="7" t="s">
        <v>26</v>
      </c>
      <c r="C121" s="26"/>
      <c r="D121" s="15"/>
      <c r="E121" s="1"/>
      <c r="F121" s="1"/>
    </row>
    <row r="122" spans="1:6" ht="23.25" customHeight="1">
      <c r="A122" s="6" t="s">
        <v>52</v>
      </c>
      <c r="B122" s="7" t="s">
        <v>15</v>
      </c>
      <c r="C122" s="26"/>
      <c r="D122" s="15"/>
      <c r="E122" s="1"/>
      <c r="F122" s="1"/>
    </row>
    <row r="123" spans="1:6" s="21" customFormat="1" ht="33">
      <c r="A123" s="19">
        <v>3</v>
      </c>
      <c r="B123" s="20" t="s">
        <v>27</v>
      </c>
      <c r="C123" s="25">
        <f>C124+C125</f>
        <v>6351750000</v>
      </c>
      <c r="D123" s="16"/>
      <c r="E123" s="17"/>
      <c r="F123" s="17"/>
    </row>
    <row r="124" spans="1:6" ht="16.5">
      <c r="A124" s="6" t="s">
        <v>49</v>
      </c>
      <c r="B124" s="7" t="s">
        <v>14</v>
      </c>
      <c r="C124" s="31">
        <v>6201000000</v>
      </c>
      <c r="D124" s="31">
        <v>1388237086</v>
      </c>
      <c r="E124" s="39">
        <f>D124/C124%</f>
        <v>22.38730988550234</v>
      </c>
      <c r="F124" s="39">
        <f>D124/1222975667%</f>
        <v>113.51305863716748</v>
      </c>
    </row>
    <row r="125" spans="1:6" ht="19.5" customHeight="1">
      <c r="A125" s="6" t="s">
        <v>50</v>
      </c>
      <c r="B125" s="7" t="s">
        <v>15</v>
      </c>
      <c r="C125" s="31">
        <v>150750000</v>
      </c>
      <c r="D125" s="31"/>
      <c r="E125" s="29">
        <f>D125/C125</f>
        <v>0</v>
      </c>
      <c r="F125" s="1"/>
    </row>
    <row r="126" spans="1:6" ht="16.5">
      <c r="A126" s="6">
        <v>4</v>
      </c>
      <c r="B126" s="7" t="s">
        <v>28</v>
      </c>
      <c r="C126" s="26"/>
      <c r="D126" s="15"/>
      <c r="E126" s="1"/>
      <c r="F126" s="1"/>
    </row>
    <row r="127" spans="1:6" ht="16.5">
      <c r="A127" s="6" t="s">
        <v>53</v>
      </c>
      <c r="B127" s="7" t="s">
        <v>14</v>
      </c>
      <c r="C127" s="26"/>
      <c r="D127" s="15"/>
      <c r="E127" s="1"/>
      <c r="F127" s="1"/>
    </row>
    <row r="128" spans="1:6" ht="15" customHeight="1">
      <c r="A128" s="6" t="s">
        <v>54</v>
      </c>
      <c r="B128" s="7" t="s">
        <v>15</v>
      </c>
      <c r="C128" s="26"/>
      <c r="D128" s="15"/>
      <c r="E128" s="1"/>
      <c r="F128" s="1"/>
    </row>
    <row r="129" spans="1:6" ht="16.5">
      <c r="A129" s="6">
        <v>5</v>
      </c>
      <c r="B129" s="7" t="s">
        <v>29</v>
      </c>
      <c r="C129" s="26"/>
      <c r="D129" s="15"/>
      <c r="E129" s="1"/>
      <c r="F129" s="1"/>
    </row>
    <row r="130" spans="1:6" ht="16.5">
      <c r="A130" s="6" t="s">
        <v>55</v>
      </c>
      <c r="B130" s="7" t="s">
        <v>14</v>
      </c>
      <c r="C130" s="26"/>
      <c r="D130" s="15"/>
      <c r="E130" s="1"/>
      <c r="F130" s="1"/>
    </row>
    <row r="131" spans="1:6" ht="18.75" customHeight="1">
      <c r="A131" s="6" t="s">
        <v>56</v>
      </c>
      <c r="B131" s="7" t="s">
        <v>15</v>
      </c>
      <c r="C131" s="26"/>
      <c r="D131" s="15"/>
      <c r="E131" s="1"/>
      <c r="F131" s="1"/>
    </row>
    <row r="132" spans="1:6" ht="16.5">
      <c r="A132" s="6">
        <v>6</v>
      </c>
      <c r="B132" s="7" t="s">
        <v>30</v>
      </c>
      <c r="C132" s="26"/>
      <c r="D132" s="15"/>
      <c r="E132" s="1"/>
      <c r="F132" s="1"/>
    </row>
    <row r="133" spans="1:6" ht="16.5">
      <c r="A133" s="6" t="s">
        <v>57</v>
      </c>
      <c r="B133" s="7" t="s">
        <v>14</v>
      </c>
      <c r="C133" s="26"/>
      <c r="D133" s="15"/>
      <c r="E133" s="1"/>
      <c r="F133" s="1"/>
    </row>
    <row r="134" spans="1:6" ht="18" customHeight="1">
      <c r="A134" s="6" t="s">
        <v>58</v>
      </c>
      <c r="B134" s="7" t="s">
        <v>15</v>
      </c>
      <c r="C134" s="26"/>
      <c r="D134" s="15"/>
      <c r="E134" s="1"/>
      <c r="F134" s="1"/>
    </row>
    <row r="135" spans="1:6" ht="16.5">
      <c r="A135" s="6">
        <v>7</v>
      </c>
      <c r="B135" s="7" t="s">
        <v>31</v>
      </c>
      <c r="C135" s="26"/>
      <c r="D135" s="15"/>
      <c r="E135" s="1"/>
      <c r="F135" s="1"/>
    </row>
    <row r="136" spans="1:6" ht="16.5">
      <c r="A136" s="6" t="s">
        <v>59</v>
      </c>
      <c r="B136" s="7" t="s">
        <v>14</v>
      </c>
      <c r="C136" s="26"/>
      <c r="D136" s="15"/>
      <c r="E136" s="1"/>
      <c r="F136" s="1"/>
    </row>
    <row r="137" spans="1:6" ht="15.75" customHeight="1">
      <c r="A137" s="6" t="s">
        <v>60</v>
      </c>
      <c r="B137" s="7" t="s">
        <v>15</v>
      </c>
      <c r="C137" s="26"/>
      <c r="D137" s="15"/>
      <c r="E137" s="1"/>
      <c r="F137" s="1"/>
    </row>
    <row r="138" spans="1:6" ht="16.5">
      <c r="A138" s="6">
        <v>8</v>
      </c>
      <c r="B138" s="7" t="s">
        <v>32</v>
      </c>
      <c r="C138" s="26"/>
      <c r="D138" s="15"/>
      <c r="E138" s="1"/>
      <c r="F138" s="1"/>
    </row>
    <row r="139" spans="1:6" ht="16.5">
      <c r="A139" s="6" t="s">
        <v>61</v>
      </c>
      <c r="B139" s="7" t="s">
        <v>14</v>
      </c>
      <c r="C139" s="26"/>
      <c r="D139" s="15"/>
      <c r="E139" s="1"/>
      <c r="F139" s="1"/>
    </row>
    <row r="140" spans="1:6" ht="21.75" customHeight="1">
      <c r="A140" s="6" t="s">
        <v>62</v>
      </c>
      <c r="B140" s="7" t="s">
        <v>15</v>
      </c>
      <c r="C140" s="26"/>
      <c r="D140" s="15"/>
      <c r="E140" s="1"/>
      <c r="F140" s="1"/>
    </row>
    <row r="141" spans="1:6" ht="33">
      <c r="A141" s="6">
        <v>9</v>
      </c>
      <c r="B141" s="7" t="s">
        <v>33</v>
      </c>
      <c r="C141" s="26"/>
      <c r="D141" s="15"/>
      <c r="E141" s="1"/>
      <c r="F141" s="1"/>
    </row>
    <row r="142" spans="1:6" ht="16.5">
      <c r="A142" s="6" t="s">
        <v>63</v>
      </c>
      <c r="B142" s="7" t="s">
        <v>14</v>
      </c>
      <c r="C142" s="26"/>
      <c r="D142" s="15"/>
      <c r="E142" s="1"/>
      <c r="F142" s="1"/>
    </row>
    <row r="143" spans="1:6" ht="17.25" customHeight="1">
      <c r="A143" s="6" t="s">
        <v>64</v>
      </c>
      <c r="B143" s="7" t="s">
        <v>15</v>
      </c>
      <c r="C143" s="26"/>
      <c r="D143" s="15"/>
      <c r="E143" s="1"/>
      <c r="F143" s="1"/>
    </row>
    <row r="144" spans="1:6" ht="16.5">
      <c r="A144" s="6">
        <v>10</v>
      </c>
      <c r="B144" s="7" t="s">
        <v>34</v>
      </c>
      <c r="C144" s="26"/>
      <c r="D144" s="15"/>
      <c r="E144" s="1"/>
      <c r="F144" s="1"/>
    </row>
    <row r="145" spans="1:6" ht="16.5">
      <c r="A145" s="6" t="s">
        <v>65</v>
      </c>
      <c r="B145" s="7" t="s">
        <v>14</v>
      </c>
      <c r="C145" s="26"/>
      <c r="D145" s="15"/>
      <c r="E145" s="1"/>
      <c r="F145" s="1"/>
    </row>
    <row r="146" spans="1:6" ht="21" customHeight="1">
      <c r="A146" s="6" t="s">
        <v>66</v>
      </c>
      <c r="B146" s="7" t="s">
        <v>15</v>
      </c>
      <c r="C146" s="26"/>
      <c r="D146" s="15"/>
      <c r="E146" s="1"/>
      <c r="F146" s="1"/>
    </row>
    <row r="147" spans="1:6" ht="16.5">
      <c r="A147" s="6">
        <v>11</v>
      </c>
      <c r="B147" s="7" t="s">
        <v>35</v>
      </c>
      <c r="C147" s="26"/>
      <c r="D147" s="15"/>
      <c r="E147" s="1"/>
      <c r="F147" s="1"/>
    </row>
    <row r="148" spans="1:6" ht="16.5">
      <c r="A148" s="6">
        <v>1</v>
      </c>
      <c r="B148" s="7" t="s">
        <v>36</v>
      </c>
      <c r="C148" s="26"/>
      <c r="D148" s="15"/>
      <c r="E148" s="1"/>
      <c r="F148" s="1"/>
    </row>
    <row r="149" spans="1:6" ht="33">
      <c r="A149" s="6"/>
      <c r="B149" s="8" t="s">
        <v>37</v>
      </c>
      <c r="C149" s="26"/>
      <c r="D149" s="15"/>
      <c r="E149" s="1"/>
      <c r="F149" s="1"/>
    </row>
    <row r="150" spans="1:6" ht="16.5">
      <c r="A150" s="6">
        <v>2</v>
      </c>
      <c r="B150" s="7" t="s">
        <v>35</v>
      </c>
      <c r="C150" s="26"/>
      <c r="D150" s="15"/>
      <c r="E150" s="1"/>
      <c r="F150" s="1"/>
    </row>
    <row r="151" spans="1:6" ht="33">
      <c r="A151" s="6"/>
      <c r="B151" s="8" t="s">
        <v>38</v>
      </c>
      <c r="C151" s="26"/>
      <c r="D151" s="15"/>
      <c r="E151" s="1"/>
      <c r="F151" s="1"/>
    </row>
    <row r="153" spans="3:6" ht="18.75">
      <c r="C153" s="44" t="s">
        <v>110</v>
      </c>
      <c r="D153" s="44"/>
      <c r="E153" s="44"/>
      <c r="F153" s="44"/>
    </row>
    <row r="154" spans="3:6" ht="18.75">
      <c r="C154" s="42" t="s">
        <v>102</v>
      </c>
      <c r="D154" s="42"/>
      <c r="E154" s="42"/>
      <c r="F154" s="42"/>
    </row>
    <row r="159" spans="3:6" ht="18.75">
      <c r="C159" s="42" t="s">
        <v>116</v>
      </c>
      <c r="D159" s="42"/>
      <c r="E159" s="42"/>
      <c r="F159" s="42"/>
    </row>
    <row r="192" spans="1:6" ht="15.75">
      <c r="A192" s="45"/>
      <c r="B192" s="45"/>
      <c r="C192" s="45"/>
      <c r="D192" s="45"/>
      <c r="E192" s="45"/>
      <c r="F192" s="45"/>
    </row>
    <row r="194" spans="1:3" ht="18.75">
      <c r="A194" s="14"/>
      <c r="B194" s="14"/>
      <c r="C194" s="27"/>
    </row>
    <row r="202" spans="3:6" ht="18.75">
      <c r="C202" s="42"/>
      <c r="D202" s="42"/>
      <c r="E202" s="42"/>
      <c r="F202" s="42"/>
    </row>
  </sheetData>
  <mergeCells count="24">
    <mergeCell ref="C202:F202"/>
    <mergeCell ref="C153:F153"/>
    <mergeCell ref="C154:F154"/>
    <mergeCell ref="C159:F159"/>
    <mergeCell ref="A192:F192"/>
    <mergeCell ref="A81:F81"/>
    <mergeCell ref="A86:F86"/>
    <mergeCell ref="A87:F87"/>
    <mergeCell ref="A88:A89"/>
    <mergeCell ref="B88:B89"/>
    <mergeCell ref="C88:C89"/>
    <mergeCell ref="D88:D89"/>
    <mergeCell ref="E88:F88"/>
    <mergeCell ref="A6:F6"/>
    <mergeCell ref="A1:F1"/>
    <mergeCell ref="A8:A9"/>
    <mergeCell ref="D8:D9"/>
    <mergeCell ref="E8:F8"/>
    <mergeCell ref="C8:C9"/>
    <mergeCell ref="B8:B9"/>
    <mergeCell ref="C74:F74"/>
    <mergeCell ref="C79:F79"/>
    <mergeCell ref="A7:F7"/>
    <mergeCell ref="C73:F73"/>
  </mergeCells>
  <printOptions horizontalCentered="1"/>
  <pageMargins left="0" right="0" top="0.56" bottom="0.5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22">
      <selection activeCell="C20" sqref="C20"/>
    </sheetView>
  </sheetViews>
  <sheetFormatPr defaultColWidth="9.00390625" defaultRowHeight="15.75"/>
  <cols>
    <col min="1" max="1" width="7.125" style="0" customWidth="1"/>
    <col min="2" max="2" width="35.75390625" style="0" customWidth="1"/>
    <col min="3" max="3" width="14.00390625" style="0" customWidth="1"/>
  </cols>
  <sheetData>
    <row r="1" spans="1:7" ht="15.75">
      <c r="A1" s="11" t="s">
        <v>73</v>
      </c>
      <c r="B1" s="11"/>
      <c r="C1" s="11"/>
      <c r="D1" s="11"/>
      <c r="E1" s="11"/>
      <c r="F1" s="2"/>
      <c r="G1" s="2"/>
    </row>
    <row r="3" spans="1:2" ht="16.5">
      <c r="A3" s="10" t="s">
        <v>0</v>
      </c>
      <c r="B3" s="10"/>
    </row>
    <row r="4" spans="1:2" ht="16.5">
      <c r="A4" s="10" t="s">
        <v>1</v>
      </c>
      <c r="B4" s="10"/>
    </row>
    <row r="6" spans="1:7" ht="16.5">
      <c r="A6" s="55" t="s">
        <v>74</v>
      </c>
      <c r="B6" s="55"/>
      <c r="C6" s="55"/>
      <c r="D6" s="55"/>
      <c r="E6" s="55"/>
      <c r="F6" s="55"/>
      <c r="G6" s="55"/>
    </row>
    <row r="7" spans="1:7" ht="18.75">
      <c r="A7" s="44" t="s">
        <v>2</v>
      </c>
      <c r="B7" s="44"/>
      <c r="C7" s="44"/>
      <c r="D7" s="44"/>
      <c r="E7" s="44"/>
      <c r="F7" s="44"/>
      <c r="G7" s="44"/>
    </row>
    <row r="9" spans="1:7" ht="20.25" customHeight="1">
      <c r="A9" s="46" t="s">
        <v>39</v>
      </c>
      <c r="B9" s="46" t="s">
        <v>40</v>
      </c>
      <c r="C9" s="46" t="s">
        <v>96</v>
      </c>
      <c r="D9" s="46" t="s">
        <v>97</v>
      </c>
      <c r="E9" s="52" t="s">
        <v>98</v>
      </c>
      <c r="F9" s="53"/>
      <c r="G9" s="54"/>
    </row>
    <row r="10" spans="1:7" ht="42.75" customHeight="1">
      <c r="A10" s="56"/>
      <c r="B10" s="56"/>
      <c r="C10" s="56"/>
      <c r="D10" s="56"/>
      <c r="E10" s="12" t="s">
        <v>99</v>
      </c>
      <c r="F10" s="12" t="s">
        <v>100</v>
      </c>
      <c r="G10" s="9" t="s">
        <v>101</v>
      </c>
    </row>
    <row r="11" spans="1:7" ht="21.75" customHeight="1">
      <c r="A11" s="13" t="s">
        <v>42</v>
      </c>
      <c r="B11" s="7" t="s">
        <v>75</v>
      </c>
      <c r="C11" s="3"/>
      <c r="D11" s="1"/>
      <c r="E11" s="1"/>
      <c r="F11" s="1"/>
      <c r="G11" s="1"/>
    </row>
    <row r="12" spans="1:7" ht="16.5">
      <c r="A12" s="13" t="s">
        <v>76</v>
      </c>
      <c r="B12" s="7" t="s">
        <v>77</v>
      </c>
      <c r="C12" s="3"/>
      <c r="D12" s="1"/>
      <c r="E12" s="1"/>
      <c r="F12" s="1"/>
      <c r="G12" s="1"/>
    </row>
    <row r="13" spans="1:7" ht="16.5">
      <c r="A13" s="13">
        <v>1</v>
      </c>
      <c r="B13" s="7" t="s">
        <v>4</v>
      </c>
      <c r="C13" s="3"/>
      <c r="D13" s="1"/>
      <c r="E13" s="1"/>
      <c r="F13" s="1"/>
      <c r="G13" s="1"/>
    </row>
    <row r="14" spans="1:7" ht="16.5">
      <c r="A14" s="13" t="s">
        <v>43</v>
      </c>
      <c r="B14" s="7" t="s">
        <v>5</v>
      </c>
      <c r="C14" s="3"/>
      <c r="D14" s="1"/>
      <c r="E14" s="1"/>
      <c r="F14" s="1"/>
      <c r="G14" s="1"/>
    </row>
    <row r="15" spans="1:7" ht="16.5">
      <c r="A15" s="13">
        <v>1</v>
      </c>
      <c r="B15" s="7" t="s">
        <v>6</v>
      </c>
      <c r="C15" s="3"/>
      <c r="D15" s="1"/>
      <c r="E15" s="1"/>
      <c r="F15" s="1"/>
      <c r="G15" s="1"/>
    </row>
    <row r="16" spans="1:7" ht="16.5">
      <c r="A16" s="13"/>
      <c r="B16" s="7" t="s">
        <v>7</v>
      </c>
      <c r="C16" s="3"/>
      <c r="D16" s="1"/>
      <c r="E16" s="1"/>
      <c r="F16" s="1"/>
      <c r="G16" s="1"/>
    </row>
    <row r="17" spans="1:7" ht="16.5">
      <c r="A17" s="13"/>
      <c r="B17" s="7" t="s">
        <v>78</v>
      </c>
      <c r="C17" s="3"/>
      <c r="D17" s="1"/>
      <c r="E17" s="1"/>
      <c r="F17" s="1"/>
      <c r="G17" s="1"/>
    </row>
    <row r="18" spans="1:7" ht="16.5">
      <c r="A18" s="13" t="s">
        <v>44</v>
      </c>
      <c r="B18" s="7" t="s">
        <v>9</v>
      </c>
      <c r="C18" s="3"/>
      <c r="D18" s="1"/>
      <c r="E18" s="1"/>
      <c r="F18" s="1"/>
      <c r="G18" s="1"/>
    </row>
    <row r="19" spans="1:7" ht="16.5">
      <c r="A19" s="13"/>
      <c r="B19" s="7" t="s">
        <v>10</v>
      </c>
      <c r="C19" s="3"/>
      <c r="D19" s="1"/>
      <c r="E19" s="1"/>
      <c r="F19" s="1"/>
      <c r="G19" s="1"/>
    </row>
    <row r="20" spans="1:7" ht="16.5">
      <c r="A20" s="13"/>
      <c r="B20" s="7" t="s">
        <v>11</v>
      </c>
      <c r="C20" s="3"/>
      <c r="D20" s="1"/>
      <c r="E20" s="1"/>
      <c r="F20" s="1"/>
      <c r="G20" s="1"/>
    </row>
    <row r="21" spans="1:7" ht="16.5">
      <c r="A21" s="13"/>
      <c r="B21" s="7" t="s">
        <v>78</v>
      </c>
      <c r="C21" s="3"/>
      <c r="D21" s="1"/>
      <c r="E21" s="1"/>
      <c r="F21" s="1"/>
      <c r="G21" s="1"/>
    </row>
    <row r="22" spans="1:7" ht="16.5">
      <c r="A22" s="13">
        <v>2</v>
      </c>
      <c r="B22" s="7" t="s">
        <v>79</v>
      </c>
      <c r="C22" s="3"/>
      <c r="D22" s="1"/>
      <c r="E22" s="1"/>
      <c r="F22" s="1"/>
      <c r="G22" s="1"/>
    </row>
    <row r="23" spans="1:7" ht="16.5">
      <c r="A23" s="13">
        <v>3</v>
      </c>
      <c r="B23" s="7" t="s">
        <v>80</v>
      </c>
      <c r="C23" s="3"/>
      <c r="D23" s="1"/>
      <c r="E23" s="1"/>
      <c r="F23" s="1"/>
      <c r="G23" s="1"/>
    </row>
    <row r="24" spans="1:7" ht="16.5">
      <c r="A24" s="13" t="s">
        <v>81</v>
      </c>
      <c r="B24" s="7" t="s">
        <v>82</v>
      </c>
      <c r="C24" s="3"/>
      <c r="D24" s="1"/>
      <c r="E24" s="1"/>
      <c r="F24" s="1"/>
      <c r="G24" s="1"/>
    </row>
    <row r="25" spans="1:7" ht="16.5">
      <c r="A25" s="13">
        <v>1</v>
      </c>
      <c r="B25" s="7" t="s">
        <v>12</v>
      </c>
      <c r="C25" s="3"/>
      <c r="D25" s="1"/>
      <c r="E25" s="1"/>
      <c r="F25" s="1"/>
      <c r="G25" s="1"/>
    </row>
    <row r="26" spans="1:7" ht="16.5">
      <c r="A26" s="13" t="s">
        <v>43</v>
      </c>
      <c r="B26" s="7" t="s">
        <v>83</v>
      </c>
      <c r="C26" s="3"/>
      <c r="D26" s="1"/>
      <c r="E26" s="1"/>
      <c r="F26" s="1"/>
      <c r="G26" s="1"/>
    </row>
    <row r="27" spans="1:7" ht="16.5">
      <c r="A27" s="13" t="s">
        <v>46</v>
      </c>
      <c r="B27" s="7" t="s">
        <v>14</v>
      </c>
      <c r="C27" s="3"/>
      <c r="D27" s="1"/>
      <c r="E27" s="1"/>
      <c r="F27" s="1"/>
      <c r="G27" s="1"/>
    </row>
    <row r="28" spans="1:7" ht="16.5">
      <c r="A28" s="13" t="s">
        <v>47</v>
      </c>
      <c r="B28" s="7" t="s">
        <v>15</v>
      </c>
      <c r="C28" s="3"/>
      <c r="D28" s="1"/>
      <c r="E28" s="1"/>
      <c r="F28" s="1"/>
      <c r="G28" s="1"/>
    </row>
    <row r="29" spans="1:7" ht="16.5">
      <c r="A29" s="13" t="s">
        <v>44</v>
      </c>
      <c r="B29" s="7" t="s">
        <v>16</v>
      </c>
      <c r="C29" s="3"/>
      <c r="D29" s="1"/>
      <c r="E29" s="1"/>
      <c r="F29" s="1"/>
      <c r="G29" s="1"/>
    </row>
    <row r="30" spans="1:7" ht="16.5">
      <c r="A30" s="13" t="s">
        <v>46</v>
      </c>
      <c r="B30" s="7" t="s">
        <v>17</v>
      </c>
      <c r="C30" s="3"/>
      <c r="D30" s="1"/>
      <c r="E30" s="1"/>
      <c r="F30" s="1"/>
      <c r="G30" s="1"/>
    </row>
    <row r="31" spans="1:7" ht="16.5">
      <c r="A31" s="13" t="s">
        <v>47</v>
      </c>
      <c r="B31" s="7" t="s">
        <v>18</v>
      </c>
      <c r="C31" s="3"/>
      <c r="D31" s="1"/>
      <c r="E31" s="1"/>
      <c r="F31" s="1"/>
      <c r="G31" s="1"/>
    </row>
    <row r="32" spans="1:7" ht="16.5">
      <c r="A32" s="13">
        <v>2</v>
      </c>
      <c r="B32" s="7" t="s">
        <v>84</v>
      </c>
      <c r="C32" s="3"/>
      <c r="D32" s="1"/>
      <c r="E32" s="1"/>
      <c r="F32" s="1"/>
      <c r="G32" s="1"/>
    </row>
    <row r="33" spans="1:7" ht="16.5">
      <c r="A33" s="13">
        <v>3</v>
      </c>
      <c r="B33" s="7" t="s">
        <v>85</v>
      </c>
      <c r="C33" s="3"/>
      <c r="D33" s="1"/>
      <c r="E33" s="1"/>
      <c r="F33" s="1"/>
      <c r="G33" s="1"/>
    </row>
    <row r="34" spans="1:7" ht="16.5">
      <c r="A34" s="13" t="s">
        <v>86</v>
      </c>
      <c r="B34" s="7" t="s">
        <v>87</v>
      </c>
      <c r="C34" s="3"/>
      <c r="D34" s="1"/>
      <c r="E34" s="1"/>
      <c r="F34" s="1"/>
      <c r="G34" s="1"/>
    </row>
    <row r="35" spans="1:7" ht="16.5">
      <c r="A35" s="13">
        <v>1</v>
      </c>
      <c r="B35" s="7" t="s">
        <v>19</v>
      </c>
      <c r="C35" s="3"/>
      <c r="D35" s="1"/>
      <c r="E35" s="1"/>
      <c r="F35" s="1"/>
      <c r="G35" s="1"/>
    </row>
    <row r="36" spans="1:7" ht="16.5">
      <c r="A36" s="13" t="s">
        <v>43</v>
      </c>
      <c r="B36" s="7" t="s">
        <v>5</v>
      </c>
      <c r="C36" s="3"/>
      <c r="D36" s="1"/>
      <c r="E36" s="1"/>
      <c r="F36" s="1"/>
      <c r="G36" s="1"/>
    </row>
    <row r="37" spans="1:7" ht="16.5">
      <c r="A37" s="13"/>
      <c r="B37" s="7" t="s">
        <v>6</v>
      </c>
      <c r="C37" s="3"/>
      <c r="D37" s="1"/>
      <c r="E37" s="1"/>
      <c r="F37" s="1"/>
      <c r="G37" s="1"/>
    </row>
    <row r="38" spans="1:7" ht="16.5">
      <c r="A38" s="13"/>
      <c r="B38" s="7" t="s">
        <v>7</v>
      </c>
      <c r="C38" s="3"/>
      <c r="D38" s="1"/>
      <c r="E38" s="1"/>
      <c r="F38" s="1"/>
      <c r="G38" s="1"/>
    </row>
    <row r="39" spans="1:7" ht="16.5">
      <c r="A39" s="13"/>
      <c r="B39" s="7" t="s">
        <v>8</v>
      </c>
      <c r="C39" s="3"/>
      <c r="D39" s="1"/>
      <c r="E39" s="1"/>
      <c r="F39" s="1"/>
      <c r="G39" s="1"/>
    </row>
    <row r="40" spans="1:7" ht="16.5">
      <c r="A40" s="13" t="s">
        <v>44</v>
      </c>
      <c r="B40" s="7" t="s">
        <v>9</v>
      </c>
      <c r="C40" s="3"/>
      <c r="D40" s="1"/>
      <c r="E40" s="1"/>
      <c r="F40" s="1"/>
      <c r="G40" s="1"/>
    </row>
    <row r="41" spans="1:7" ht="16.5">
      <c r="A41" s="13"/>
      <c r="B41" s="7" t="s">
        <v>10</v>
      </c>
      <c r="C41" s="3"/>
      <c r="D41" s="1"/>
      <c r="E41" s="1"/>
      <c r="F41" s="1"/>
      <c r="G41" s="1"/>
    </row>
    <row r="42" spans="1:7" ht="16.5">
      <c r="A42" s="13"/>
      <c r="B42" s="7" t="s">
        <v>11</v>
      </c>
      <c r="C42" s="3"/>
      <c r="D42" s="1"/>
      <c r="E42" s="1"/>
      <c r="F42" s="1"/>
      <c r="G42" s="1"/>
    </row>
    <row r="43" spans="1:7" ht="16.5">
      <c r="A43" s="13"/>
      <c r="B43" s="7" t="s">
        <v>8</v>
      </c>
      <c r="C43" s="3"/>
      <c r="D43" s="1"/>
      <c r="E43" s="1"/>
      <c r="F43" s="1"/>
      <c r="G43" s="1"/>
    </row>
    <row r="44" spans="1:7" ht="16.5">
      <c r="A44" s="13">
        <v>2</v>
      </c>
      <c r="B44" s="7" t="s">
        <v>84</v>
      </c>
      <c r="C44" s="3"/>
      <c r="D44" s="1"/>
      <c r="E44" s="1"/>
      <c r="F44" s="1"/>
      <c r="G44" s="1"/>
    </row>
    <row r="45" spans="1:7" ht="16.5">
      <c r="A45" s="13">
        <v>3</v>
      </c>
      <c r="B45" s="7" t="s">
        <v>85</v>
      </c>
      <c r="C45" s="3"/>
      <c r="D45" s="1"/>
      <c r="E45" s="1"/>
      <c r="F45" s="1"/>
      <c r="G45" s="1"/>
    </row>
    <row r="46" spans="1:7" ht="16.5">
      <c r="A46" s="13" t="s">
        <v>51</v>
      </c>
      <c r="B46" s="7" t="s">
        <v>88</v>
      </c>
      <c r="C46" s="3"/>
      <c r="D46" s="1"/>
      <c r="E46" s="1"/>
      <c r="F46" s="1"/>
      <c r="G46" s="1"/>
    </row>
    <row r="47" spans="1:7" ht="16.5">
      <c r="A47" s="13">
        <v>1</v>
      </c>
      <c r="B47" s="7" t="s">
        <v>16</v>
      </c>
      <c r="C47" s="3"/>
      <c r="D47" s="1"/>
      <c r="E47" s="1"/>
      <c r="F47" s="1"/>
      <c r="G47" s="1"/>
    </row>
    <row r="48" spans="1:7" ht="16.5">
      <c r="A48" s="13" t="s">
        <v>43</v>
      </c>
      <c r="B48" s="7" t="s">
        <v>17</v>
      </c>
      <c r="C48" s="3"/>
      <c r="D48" s="1"/>
      <c r="E48" s="1"/>
      <c r="F48" s="1"/>
      <c r="G48" s="1"/>
    </row>
    <row r="49" spans="1:7" ht="16.5">
      <c r="A49" s="13" t="s">
        <v>44</v>
      </c>
      <c r="B49" s="7" t="s">
        <v>18</v>
      </c>
      <c r="C49" s="3"/>
      <c r="D49" s="1"/>
      <c r="E49" s="1"/>
      <c r="F49" s="1"/>
      <c r="G49" s="1"/>
    </row>
    <row r="50" spans="1:7" ht="16.5">
      <c r="A50" s="13">
        <v>2</v>
      </c>
      <c r="B50" s="7" t="s">
        <v>21</v>
      </c>
      <c r="C50" s="3"/>
      <c r="D50" s="1"/>
      <c r="E50" s="1"/>
      <c r="F50" s="1"/>
      <c r="G50" s="1"/>
    </row>
    <row r="51" spans="1:7" ht="33">
      <c r="A51" s="13" t="s">
        <v>45</v>
      </c>
      <c r="B51" s="7" t="s">
        <v>22</v>
      </c>
      <c r="C51" s="3"/>
      <c r="D51" s="1"/>
      <c r="E51" s="1"/>
      <c r="F51" s="1"/>
      <c r="G51" s="1"/>
    </row>
    <row r="52" spans="1:7" ht="33">
      <c r="A52" s="13"/>
      <c r="B52" s="8" t="s">
        <v>23</v>
      </c>
      <c r="C52" s="3"/>
      <c r="D52" s="1"/>
      <c r="E52" s="1"/>
      <c r="F52" s="1"/>
      <c r="G52" s="1"/>
    </row>
    <row r="53" spans="1:7" ht="33">
      <c r="A53" s="13"/>
      <c r="B53" s="8" t="s">
        <v>24</v>
      </c>
      <c r="C53" s="3"/>
      <c r="D53" s="1"/>
      <c r="E53" s="1"/>
      <c r="F53" s="1"/>
      <c r="G53" s="1"/>
    </row>
    <row r="54" spans="1:7" ht="33">
      <c r="A54" s="13"/>
      <c r="B54" s="8" t="s">
        <v>25</v>
      </c>
      <c r="C54" s="3"/>
      <c r="D54" s="1"/>
      <c r="E54" s="1"/>
      <c r="F54" s="1"/>
      <c r="G54" s="1"/>
    </row>
    <row r="55" spans="1:7" ht="33">
      <c r="A55" s="13" t="s">
        <v>48</v>
      </c>
      <c r="B55" s="7" t="s">
        <v>26</v>
      </c>
      <c r="C55" s="3"/>
      <c r="D55" s="1"/>
      <c r="E55" s="1"/>
      <c r="F55" s="1"/>
      <c r="G55" s="1"/>
    </row>
    <row r="56" spans="1:7" ht="16.5">
      <c r="A56" s="13" t="s">
        <v>52</v>
      </c>
      <c r="B56" s="7" t="s">
        <v>15</v>
      </c>
      <c r="C56" s="3"/>
      <c r="D56" s="1"/>
      <c r="E56" s="1"/>
      <c r="F56" s="1"/>
      <c r="G56" s="1"/>
    </row>
    <row r="57" spans="1:7" ht="33">
      <c r="A57" s="13" t="s">
        <v>89</v>
      </c>
      <c r="B57" s="7" t="s">
        <v>27</v>
      </c>
      <c r="C57" s="3"/>
      <c r="D57" s="1"/>
      <c r="E57" s="1"/>
      <c r="F57" s="1"/>
      <c r="G57" s="1"/>
    </row>
    <row r="58" spans="1:7" ht="16.5">
      <c r="A58" s="13" t="s">
        <v>49</v>
      </c>
      <c r="B58" s="7" t="s">
        <v>14</v>
      </c>
      <c r="C58" s="3"/>
      <c r="D58" s="1"/>
      <c r="E58" s="1"/>
      <c r="F58" s="1"/>
      <c r="G58" s="1"/>
    </row>
    <row r="59" spans="1:7" ht="16.5">
      <c r="A59" s="13" t="s">
        <v>50</v>
      </c>
      <c r="B59" s="7" t="s">
        <v>15</v>
      </c>
      <c r="C59" s="3"/>
      <c r="D59" s="1"/>
      <c r="E59" s="1"/>
      <c r="F59" s="1"/>
      <c r="G59" s="1"/>
    </row>
    <row r="60" spans="1:7" ht="16.5">
      <c r="A60" s="13" t="s">
        <v>90</v>
      </c>
      <c r="B60" s="7" t="s">
        <v>28</v>
      </c>
      <c r="C60" s="3"/>
      <c r="D60" s="1"/>
      <c r="E60" s="1"/>
      <c r="F60" s="1"/>
      <c r="G60" s="1"/>
    </row>
    <row r="61" spans="1:7" ht="16.5">
      <c r="A61" s="13" t="s">
        <v>53</v>
      </c>
      <c r="B61" s="7" t="s">
        <v>14</v>
      </c>
      <c r="C61" s="3"/>
      <c r="D61" s="1"/>
      <c r="E61" s="1"/>
      <c r="F61" s="1"/>
      <c r="G61" s="1"/>
    </row>
    <row r="62" spans="1:7" ht="16.5">
      <c r="A62" s="13" t="s">
        <v>54</v>
      </c>
      <c r="B62" s="7" t="s">
        <v>15</v>
      </c>
      <c r="C62" s="3"/>
      <c r="D62" s="1"/>
      <c r="E62" s="1"/>
      <c r="F62" s="1"/>
      <c r="G62" s="1"/>
    </row>
    <row r="63" spans="1:7" ht="16.5">
      <c r="A63" s="13" t="s">
        <v>91</v>
      </c>
      <c r="B63" s="7" t="s">
        <v>29</v>
      </c>
      <c r="C63" s="3"/>
      <c r="D63" s="1"/>
      <c r="E63" s="1"/>
      <c r="F63" s="1"/>
      <c r="G63" s="1"/>
    </row>
    <row r="64" spans="1:7" ht="16.5">
      <c r="A64" s="13" t="s">
        <v>55</v>
      </c>
      <c r="B64" s="7" t="s">
        <v>14</v>
      </c>
      <c r="C64" s="3"/>
      <c r="D64" s="1"/>
      <c r="E64" s="1"/>
      <c r="F64" s="1"/>
      <c r="G64" s="1"/>
    </row>
    <row r="65" spans="1:7" ht="16.5">
      <c r="A65" s="13" t="s">
        <v>56</v>
      </c>
      <c r="B65" s="7" t="s">
        <v>15</v>
      </c>
      <c r="C65" s="3"/>
      <c r="D65" s="1"/>
      <c r="E65" s="1"/>
      <c r="F65" s="1"/>
      <c r="G65" s="1"/>
    </row>
    <row r="66" spans="1:7" ht="16.5">
      <c r="A66" s="13" t="s">
        <v>92</v>
      </c>
      <c r="B66" s="7" t="s">
        <v>30</v>
      </c>
      <c r="C66" s="3"/>
      <c r="D66" s="1"/>
      <c r="E66" s="1"/>
      <c r="F66" s="1"/>
      <c r="G66" s="1"/>
    </row>
    <row r="67" spans="1:7" ht="16.5">
      <c r="A67" s="13" t="s">
        <v>57</v>
      </c>
      <c r="B67" s="7" t="s">
        <v>14</v>
      </c>
      <c r="C67" s="3"/>
      <c r="D67" s="1"/>
      <c r="E67" s="1"/>
      <c r="F67" s="1"/>
      <c r="G67" s="1"/>
    </row>
    <row r="68" spans="1:7" ht="16.5">
      <c r="A68" s="13" t="s">
        <v>58</v>
      </c>
      <c r="B68" s="7" t="s">
        <v>15</v>
      </c>
      <c r="C68" s="3"/>
      <c r="D68" s="1"/>
      <c r="E68" s="1"/>
      <c r="F68" s="1"/>
      <c r="G68" s="1"/>
    </row>
    <row r="69" spans="1:7" ht="16.5">
      <c r="A69" s="13" t="s">
        <v>93</v>
      </c>
      <c r="B69" s="7" t="s">
        <v>31</v>
      </c>
      <c r="C69" s="3"/>
      <c r="D69" s="1"/>
      <c r="E69" s="1"/>
      <c r="F69" s="1"/>
      <c r="G69" s="1"/>
    </row>
    <row r="70" spans="1:7" ht="16.5">
      <c r="A70" s="13" t="s">
        <v>59</v>
      </c>
      <c r="B70" s="7" t="s">
        <v>14</v>
      </c>
      <c r="C70" s="3"/>
      <c r="D70" s="1"/>
      <c r="E70" s="1"/>
      <c r="F70" s="1"/>
      <c r="G70" s="1"/>
    </row>
    <row r="71" spans="1:7" ht="16.5">
      <c r="A71" s="13" t="s">
        <v>60</v>
      </c>
      <c r="B71" s="7" t="s">
        <v>15</v>
      </c>
      <c r="C71" s="3"/>
      <c r="D71" s="1"/>
      <c r="E71" s="1"/>
      <c r="F71" s="1"/>
      <c r="G71" s="1"/>
    </row>
    <row r="72" spans="1:7" ht="16.5">
      <c r="A72" s="13" t="s">
        <v>94</v>
      </c>
      <c r="B72" s="7" t="s">
        <v>32</v>
      </c>
      <c r="C72" s="3"/>
      <c r="D72" s="1"/>
      <c r="E72" s="1"/>
      <c r="F72" s="1"/>
      <c r="G72" s="1"/>
    </row>
    <row r="73" spans="1:7" ht="16.5">
      <c r="A73" s="13" t="s">
        <v>61</v>
      </c>
      <c r="B73" s="7" t="s">
        <v>14</v>
      </c>
      <c r="C73" s="3"/>
      <c r="D73" s="1"/>
      <c r="E73" s="1"/>
      <c r="F73" s="1"/>
      <c r="G73" s="1"/>
    </row>
    <row r="74" spans="1:7" ht="16.5">
      <c r="A74" s="13" t="s">
        <v>62</v>
      </c>
      <c r="B74" s="7" t="s">
        <v>15</v>
      </c>
      <c r="C74" s="3"/>
      <c r="D74" s="1"/>
      <c r="E74" s="1"/>
      <c r="F74" s="1"/>
      <c r="G74" s="1"/>
    </row>
    <row r="75" spans="1:7" ht="33">
      <c r="A75" s="13" t="s">
        <v>95</v>
      </c>
      <c r="B75" s="7" t="s">
        <v>33</v>
      </c>
      <c r="C75" s="3"/>
      <c r="D75" s="1"/>
      <c r="E75" s="1"/>
      <c r="F75" s="1"/>
      <c r="G75" s="1"/>
    </row>
    <row r="76" spans="1:7" ht="16.5">
      <c r="A76" s="13" t="s">
        <v>63</v>
      </c>
      <c r="B76" s="7" t="s">
        <v>14</v>
      </c>
      <c r="C76" s="3"/>
      <c r="D76" s="1"/>
      <c r="E76" s="1"/>
      <c r="F76" s="1"/>
      <c r="G76" s="1"/>
    </row>
  </sheetData>
  <mergeCells count="7">
    <mergeCell ref="E9:G9"/>
    <mergeCell ref="A6:G6"/>
    <mergeCell ref="A7:G7"/>
    <mergeCell ref="A9:A10"/>
    <mergeCell ref="B9:B10"/>
    <mergeCell ref="C9:C10"/>
    <mergeCell ref="D9:D10"/>
  </mergeCells>
  <printOptions/>
  <pageMargins left="0.27" right="0.24" top="0.6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Mr.Linh</dc:creator>
  <cp:keywords/>
  <dc:description/>
  <cp:lastModifiedBy>aaa</cp:lastModifiedBy>
  <cp:lastPrinted>2019-04-20T06:48:11Z</cp:lastPrinted>
  <dcterms:created xsi:type="dcterms:W3CDTF">2017-12-19T08:43:53Z</dcterms:created>
  <dcterms:modified xsi:type="dcterms:W3CDTF">2019-04-20T06:49:13Z</dcterms:modified>
  <cp:category/>
  <cp:version/>
  <cp:contentType/>
  <cp:contentStatus/>
</cp:coreProperties>
</file>