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6975" activeTab="6"/>
  </bookViews>
  <sheets>
    <sheet name="12" sheetId="1" r:id="rId1"/>
    <sheet name="11" sheetId="2" r:id="rId2"/>
    <sheet name="10" sheetId="26" r:id="rId3"/>
    <sheet name="1" sheetId="20" r:id="rId4"/>
    <sheet name="2" sheetId="28" r:id="rId5"/>
    <sheet name="QT Biểu 4 THCS" sheetId="3" r:id="rId6"/>
    <sheet name="QT Bieu 4 TH" sheetId="33" r:id="rId7"/>
    <sheet name="4" sheetId="19" r:id="rId8"/>
    <sheet name="3" sheetId="5" r:id="rId9"/>
    <sheet name="5" sheetId="6" r:id="rId10"/>
    <sheet name="6" sheetId="24" r:id="rId11"/>
    <sheet name="7" sheetId="8" r:id="rId12"/>
    <sheet name="8" sheetId="9" r:id="rId13"/>
  </sheets>
  <definedNames>
    <definedName name="_xlnm.Print_Titles" localSheetId="3">'1'!#REF!</definedName>
    <definedName name="_xlnm.Print_Titles" localSheetId="2">'10'!#REF!</definedName>
    <definedName name="_xlnm.Print_Titles" localSheetId="1">'11'!#REF!</definedName>
    <definedName name="_xlnm.Print_Titles" localSheetId="0">'12'!#REF!</definedName>
    <definedName name="_xlnm.Print_Titles" localSheetId="4">'2'!#REF!</definedName>
    <definedName name="_xlnm.Print_Titles" localSheetId="8">'3'!#REF!</definedName>
    <definedName name="_xlnm.Print_Titles" localSheetId="7">'4'!#REF!</definedName>
    <definedName name="_xlnm.Print_Titles" localSheetId="9">'5'!#REF!</definedName>
    <definedName name="_xlnm.Print_Titles" localSheetId="10">'6'!#REF!</definedName>
    <definedName name="_xlnm.Print_Titles" localSheetId="11">'7'!#REF!</definedName>
    <definedName name="_xlnm.Print_Titles" localSheetId="12">'8'!#REF!</definedName>
    <definedName name="_xlnm.Print_Titles" localSheetId="6">'QT Bieu 4 TH'!$9:$10</definedName>
    <definedName name="_xlnm.Print_Titles" localSheetId="5">'QT Biểu 4 THCS'!$9:$10</definedName>
  </definedNames>
  <calcPr calcId="114210" fullCalcOnLoad="1"/>
</workbook>
</file>

<file path=xl/calcChain.xml><?xml version="1.0" encoding="utf-8"?>
<calcChain xmlns="http://schemas.openxmlformats.org/spreadsheetml/2006/main">
  <c r="D55" i="33"/>
  <c r="D54"/>
  <c r="G53"/>
  <c r="F53"/>
  <c r="E53"/>
  <c r="C53"/>
  <c r="D53"/>
  <c r="D45"/>
  <c r="D44"/>
  <c r="D43"/>
  <c r="F43"/>
  <c r="F42"/>
  <c r="G42"/>
  <c r="E42"/>
  <c r="C42"/>
  <c r="C11"/>
  <c r="D11"/>
  <c r="C12"/>
  <c r="D12"/>
  <c r="D11" i="3"/>
  <c r="C11"/>
  <c r="C45"/>
  <c r="D45"/>
  <c r="C44"/>
  <c r="D44"/>
  <c r="D43"/>
  <c r="D42"/>
  <c r="G53"/>
  <c r="G44"/>
  <c r="G42"/>
  <c r="F53"/>
  <c r="F44"/>
  <c r="E53"/>
  <c r="E44"/>
  <c r="E42"/>
  <c r="C53"/>
  <c r="D53"/>
  <c r="D55"/>
  <c r="D54"/>
  <c r="C39"/>
  <c r="D41"/>
  <c r="D39"/>
  <c r="D40"/>
  <c r="C35"/>
  <c r="D35"/>
  <c r="D36"/>
  <c r="C25"/>
  <c r="D25"/>
  <c r="D31"/>
  <c r="D30"/>
  <c r="D29"/>
  <c r="D28"/>
  <c r="D27"/>
  <c r="C19"/>
  <c r="D19"/>
  <c r="D24"/>
  <c r="D23"/>
  <c r="D22"/>
  <c r="D21"/>
  <c r="D20"/>
  <c r="D18"/>
  <c r="C13"/>
  <c r="D15"/>
  <c r="D14"/>
  <c r="D42" i="33"/>
  <c r="F43" i="3"/>
  <c r="F42"/>
  <c r="C42"/>
  <c r="D13"/>
  <c r="C17"/>
  <c r="D17"/>
  <c r="C12"/>
  <c r="D12"/>
  <c r="C32"/>
  <c r="D38"/>
  <c r="D32"/>
</calcChain>
</file>

<file path=xl/sharedStrings.xml><?xml version="1.0" encoding="utf-8"?>
<sst xmlns="http://schemas.openxmlformats.org/spreadsheetml/2006/main" count="238" uniqueCount="96">
  <si>
    <t>A</t>
  </si>
  <si>
    <t>I</t>
  </si>
  <si>
    <t>Tổng số thu</t>
  </si>
  <si>
    <t>II</t>
  </si>
  <si>
    <t>Số thu nộp NSNN</t>
  </si>
  <si>
    <t>B</t>
  </si>
  <si>
    <t>(Dùng cho đơn vị dự toán cấp trên và đơn vị</t>
  </si>
  <si>
    <t>Quyết toán thu</t>
  </si>
  <si>
    <t>Nội dung</t>
  </si>
  <si>
    <t>Chi sự nghiệp thể dục thể thao</t>
  </si>
  <si>
    <t>Chi sự nghiệp bảo vệ môi trường</t>
  </si>
  <si>
    <t>Chi quản lý hành chính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</si>
  <si>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</si>
  <si>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</si>
  <si>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</si>
  <si>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</si>
  <si>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Số liệu quyết toán
 được duyệt</t>
  </si>
  <si>
    <t>Số liệu
 báo cáo
 quyết toán</t>
  </si>
  <si>
    <t>Quyết toán chi ngân sách nhà nước</t>
  </si>
  <si>
    <t>Trong đó</t>
  </si>
  <si>
    <t>Mua sắm, 
sửa chữa</t>
  </si>
  <si>
    <t>Trích lập các quỹ</t>
  </si>
  <si>
    <t>Số 
TT</t>
  </si>
  <si>
    <t xml:space="preserve">          ĐV tính: Triệu đồng</t>
  </si>
  <si>
    <t xml:space="preserve"> dự toán sử dụng ngân sách nhà nước)</t>
  </si>
  <si>
    <t>1.1</t>
  </si>
  <si>
    <t>Lệ phí B</t>
  </si>
  <si>
    <t>1.2</t>
  </si>
  <si>
    <t>2.1</t>
  </si>
  <si>
    <t>Chi sự nghiệp………………….</t>
  </si>
  <si>
    <t>a</t>
  </si>
  <si>
    <t xml:space="preserve"> Kinh phí nhiệm vụ thường xuyên</t>
  </si>
  <si>
    <t>b</t>
  </si>
  <si>
    <t>2.2</t>
  </si>
  <si>
    <t xml:space="preserve"> Kinh phí thực hiện chế độ tự chủ </t>
  </si>
  <si>
    <t xml:space="preserve">Kinh phí không thực hiện chế độ tự chủ </t>
  </si>
  <si>
    <t>3.1</t>
  </si>
  <si>
    <t>3.2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</si>
  <si>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</si>
  <si>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</si>
  <si>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</si>
  <si>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</si>
  <si>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</si>
  <si>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</si>
  <si>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</si>
  <si>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</si>
  <si>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</si>
  <si>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</si>
  <si>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</si>
  <si>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</si>
  <si>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</si>
  <si>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</si>
  <si>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</si>
  <si>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</si>
  <si>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</si>
  <si>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</si>
  <si>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</si>
  <si>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</si>
  <si>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</si>
  <si>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</si>
  <si>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</si>
  <si>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</si>
  <si>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</si>
  <si>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</si>
  <si>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</si>
  <si>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Chi từ nguồn thu được để lại</t>
  </si>
  <si>
    <t>Thủ trưởng đơn vị</t>
  </si>
  <si>
    <t xml:space="preserve">Chi hoạt động kinh tế </t>
  </si>
  <si>
    <t xml:space="preserve"> Biểu số 4 - Ban hành kèm theo Thông tư số 61/2017/TT-BTC ngày 15 tháng 6 năm 2017 của Bộ Tài chính</t>
  </si>
  <si>
    <t>Quỹ 
lương</t>
  </si>
  <si>
    <t xml:space="preserve">  Đơn vị: TRƯỜNG TH&amp;THCS NGUYỄN VIẾT XUÂN </t>
  </si>
  <si>
    <t xml:space="preserve"> Chương:622; LOẠI 490; KHOẢN 492</t>
  </si>
  <si>
    <t xml:space="preserve"> Chương:622; LOẠI 490; KHOẢN 493</t>
  </si>
  <si>
    <t xml:space="preserve">Thái Thị Phượng </t>
  </si>
  <si>
    <t xml:space="preserve"> QUYẾT TOÁN THU - CHI NGUỒN NSNN, NGUỒN KHÁC NĂM 2017</t>
  </si>
  <si>
    <t>Thu % BHYT</t>
  </si>
  <si>
    <t xml:space="preserve"> Số thu phí, lệ phí năm trước chuyển sang </t>
  </si>
  <si>
    <t xml:space="preserve"> Học phí </t>
  </si>
  <si>
    <t xml:space="preserve">Tiền học phí </t>
  </si>
  <si>
    <t xml:space="preserve">Tiền tin học </t>
  </si>
  <si>
    <t xml:space="preserve">Tiền tiếng Anh </t>
  </si>
  <si>
    <t xml:space="preserve">Thu hoạt động SX, cung ứng dịch vụ trong năm </t>
  </si>
  <si>
    <t xml:space="preserve">Tiền kỹ năng sống </t>
  </si>
  <si>
    <t xml:space="preserve">Phí dạy nghề phổ thông </t>
  </si>
  <si>
    <t xml:space="preserve">  Thu trong năm </t>
  </si>
  <si>
    <t xml:space="preserve">Chi trong năm </t>
  </si>
  <si>
    <t>Chênh lệch thu lớn hơn chi(4=1+2-3)</t>
  </si>
  <si>
    <t xml:space="preserve">Nộp cấp trên </t>
  </si>
  <si>
    <t xml:space="preserve">Bổ sung nguồn kinh phí </t>
  </si>
  <si>
    <t xml:space="preserve">Thu học phí </t>
  </si>
  <si>
    <t xml:space="preserve">Trích lập các quỹ </t>
  </si>
  <si>
    <t>Chênh lệch thu lớn hơn chi chưa phân phối đến cuối năm (9=4-5-6-7-8)</t>
  </si>
  <si>
    <t xml:space="preserve">Phí, lệ phí để lại </t>
  </si>
  <si>
    <t xml:space="preserve"> Hạ Long, ngày  07  tháng  04 năm 2018</t>
  </si>
  <si>
    <t>(Kèm theo Quyết định số  67 /QĐ- TH&amp;THCS ngày 07/04/2018 trường TH&amp;THCS Nguyễn Viết Xuân )</t>
  </si>
  <si>
    <t>(Đã ký)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</si>
</sst>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charset val="163"/>
      <scheme val="minor"/>
    </font>
    <font>
      <sz val="11"/>
      <color indexed="8"/>
      <name val="Cambria"/>
      <family val="1"/>
      <charset val="163"/>
    </font>
    <font>
      <sz val="14"/>
      <color indexed="8"/>
      <name val="Cambria"/>
      <family val="1"/>
      <charset val="163"/>
    </font>
    <font>
      <sz val="12"/>
      <color indexed="8"/>
      <name val="Arial"/>
      <family val="2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2"/>
      <color indexed="8"/>
      <name val=".VnTime"/>
      <family val="2"/>
    </font>
    <font>
      <i/>
      <sz val="12"/>
      <color indexed="8"/>
      <name val=".VnTime"/>
      <family val="2"/>
    </font>
    <font>
      <i/>
      <sz val="12"/>
      <color indexed="8"/>
      <name val="Cambria"/>
      <family val="1"/>
      <charset val="163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3"/>
      <color indexed="8"/>
      <name val="Cambria"/>
      <family val="1"/>
      <charset val="163"/>
    </font>
    <font>
      <b/>
      <sz val="13"/>
      <color indexed="8"/>
      <name val="Cambria"/>
      <family val="1"/>
      <charset val="163"/>
    </font>
    <font>
      <b/>
      <sz val="11"/>
      <color indexed="8"/>
      <name val="Calibri"/>
      <family val="2"/>
      <charset val="163"/>
    </font>
    <font>
      <i/>
      <sz val="11"/>
      <color indexed="8"/>
      <name val="Cambria"/>
      <family val="1"/>
      <charset val="163"/>
    </font>
    <font>
      <sz val="11"/>
      <color indexed="8"/>
      <name val="Calibri"/>
      <family val="2"/>
      <charset val="163"/>
    </font>
    <font>
      <sz val="12"/>
      <color indexed="8"/>
      <name val="Times New Roman"/>
      <family val="1"/>
    </font>
    <font>
      <b/>
      <sz val="14"/>
      <color indexed="8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Cambria"/>
      <family val="1"/>
      <charset val="163"/>
    </font>
    <font>
      <i/>
      <sz val="11"/>
      <color indexed="8"/>
      <name val="Times New Roman"/>
      <family val="1"/>
    </font>
    <font>
      <sz val="8"/>
      <name val="Calibri"/>
      <family val="2"/>
      <charset val="163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/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15" fillId="0" borderId="0" xfId="0" applyFont="1"/>
    <xf numFmtId="3" fontId="1" fillId="0" borderId="0" xfId="0" applyNumberFormat="1" applyFont="1" applyAlignment="1">
      <alignment horizontal="right"/>
    </xf>
    <xf numFmtId="164" fontId="5" fillId="0" borderId="1" xfId="1" applyNumberFormat="1" applyFont="1" applyBorder="1"/>
    <xf numFmtId="164" fontId="9" fillId="0" borderId="1" xfId="1" applyNumberFormat="1" applyFont="1" applyBorder="1" applyAlignment="1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vertical="top" wrapText="1"/>
    </xf>
    <xf numFmtId="164" fontId="6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justify" vertical="top" wrapText="1"/>
    </xf>
    <xf numFmtId="164" fontId="6" fillId="0" borderId="1" xfId="1" applyNumberFormat="1" applyFont="1" applyBorder="1"/>
    <xf numFmtId="164" fontId="0" fillId="0" borderId="1" xfId="1" applyNumberFormat="1" applyFont="1" applyBorder="1"/>
    <xf numFmtId="164" fontId="5" fillId="0" borderId="1" xfId="1" applyNumberFormat="1" applyFont="1" applyBorder="1" applyAlignment="1"/>
    <xf numFmtId="164" fontId="8" fillId="0" borderId="1" xfId="1" applyNumberFormat="1" applyFont="1" applyBorder="1" applyAlignment="1"/>
    <xf numFmtId="164" fontId="8" fillId="0" borderId="1" xfId="1" applyNumberFormat="1" applyFont="1" applyBorder="1" applyAlignment="1">
      <alignment horizontal="center"/>
    </xf>
    <xf numFmtId="164" fontId="2" fillId="0" borderId="1" xfId="1" applyNumberFormat="1" applyFont="1" applyBorder="1"/>
    <xf numFmtId="164" fontId="5" fillId="0" borderId="1" xfId="1" applyNumberFormat="1" applyFont="1" applyBorder="1" applyAlignment="1">
      <alignment wrapText="1"/>
    </xf>
    <xf numFmtId="164" fontId="18" fillId="0" borderId="1" xfId="1" applyNumberFormat="1" applyFont="1" applyBorder="1"/>
    <xf numFmtId="164" fontId="18" fillId="0" borderId="1" xfId="1" applyNumberFormat="1" applyFont="1" applyBorder="1" applyAlignment="1">
      <alignment horizontal="center" wrapText="1"/>
    </xf>
    <xf numFmtId="164" fontId="18" fillId="0" borderId="1" xfId="1" applyNumberFormat="1" applyFont="1" applyBorder="1" applyAlignment="1"/>
    <xf numFmtId="164" fontId="5" fillId="0" borderId="1" xfId="1" applyNumberFormat="1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4" fillId="0" borderId="1" xfId="1" applyNumberFormat="1" applyFont="1" applyBorder="1"/>
    <xf numFmtId="0" fontId="21" fillId="0" borderId="0" xfId="0" applyFont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164" fontId="20" fillId="0" borderId="1" xfId="1" applyNumberFormat="1" applyFont="1" applyBorder="1" applyAlignment="1">
      <alignment wrapText="1"/>
    </xf>
    <xf numFmtId="164" fontId="20" fillId="0" borderId="1" xfId="1" applyNumberFormat="1" applyFont="1" applyBorder="1"/>
    <xf numFmtId="0" fontId="20" fillId="0" borderId="1" xfId="0" applyFont="1" applyBorder="1" applyAlignment="1">
      <alignment horizontal="justify" vertical="top" wrapText="1"/>
    </xf>
    <xf numFmtId="164" fontId="20" fillId="0" borderId="1" xfId="1" applyNumberFormat="1" applyFont="1" applyBorder="1" applyAlignment="1">
      <alignment vertical="top" wrapText="1"/>
    </xf>
    <xf numFmtId="164" fontId="18" fillId="0" borderId="1" xfId="1" applyNumberFormat="1" applyFont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164" fontId="17" fillId="0" borderId="1" xfId="1" applyNumberFormat="1" applyFont="1" applyBorder="1"/>
    <xf numFmtId="0" fontId="0" fillId="0" borderId="0" xfId="0" applyFont="1"/>
    <xf numFmtId="164" fontId="5" fillId="0" borderId="1" xfId="1" applyNumberFormat="1" applyFont="1" applyBorder="1" applyAlignment="1">
      <alignment horizontal="center" wrapText="1"/>
    </xf>
    <xf numFmtId="164" fontId="6" fillId="0" borderId="1" xfId="1" applyNumberFormat="1" applyFont="1" applyBorder="1" applyAlignment="1"/>
    <xf numFmtId="164" fontId="2" fillId="0" borderId="1" xfId="1" applyNumberFormat="1" applyFont="1" applyBorder="1" applyAlignment="1"/>
    <xf numFmtId="0" fontId="14" fillId="0" borderId="0" xfId="0" applyFont="1" applyAlignment="1"/>
    <xf numFmtId="0" fontId="19" fillId="0" borderId="0" xfId="0" applyFont="1" applyAlignment="1"/>
    <xf numFmtId="164" fontId="4" fillId="0" borderId="1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/>
    <xf numFmtId="164" fontId="18" fillId="0" borderId="1" xfId="0" applyNumberFormat="1" applyFont="1" applyBorder="1" applyAlignment="1">
      <alignment horizontal="center"/>
    </xf>
    <xf numFmtId="164" fontId="18" fillId="0" borderId="1" xfId="1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4" sqref="C14"/>
    </sheetView>
  </sheetViews>
  <sheetFormatPr defaultColWidth="9" defaultRowHeight="18"/>
  <cols>
    <col min="1" max="16384" width="9" style="2"/>
  </cols>
  <sheetData/>
  <phoneticPr fontId="23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ColWidth="9" defaultRowHeight="18"/>
  <cols>
    <col min="1" max="16384" width="9" style="2"/>
  </cols>
  <sheetData/>
  <phoneticPr fontId="23" type="noConversion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>
      <selection sqref="A1:IV65536"/>
    </sheetView>
  </sheetViews>
  <sheetFormatPr defaultColWidth="9" defaultRowHeight="18"/>
  <cols>
    <col min="1" max="16384" width="9" style="2"/>
  </cols>
  <sheetData/>
  <phoneticPr fontId="23" type="noConversion"/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E1:G1"/>
  <sheetViews>
    <sheetView workbookViewId="0">
      <selection sqref="A1:IV65536"/>
    </sheetView>
  </sheetViews>
  <sheetFormatPr defaultColWidth="9" defaultRowHeight="15"/>
  <cols>
    <col min="1" max="4" width="9" style="1"/>
    <col min="5" max="7" width="9.140625" customWidth="1"/>
    <col min="8" max="16384" width="9" style="1"/>
  </cols>
  <sheetData/>
  <phoneticPr fontId="23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K31" sqref="K31"/>
    </sheetView>
  </sheetViews>
  <sheetFormatPr defaultRowHeight="15"/>
  <sheetData/>
  <phoneticPr fontId="23" type="noConversion"/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8" sqref="E18"/>
    </sheetView>
  </sheetViews>
  <sheetFormatPr defaultColWidth="9" defaultRowHeight="14.25"/>
  <cols>
    <col min="1" max="1" width="9" style="20"/>
    <col min="2" max="16384" width="9" style="1"/>
  </cols>
  <sheetData/>
  <phoneticPr fontId="23" type="noConversion"/>
  <pageMargins left="0.511811023622047" right="0.118110236220472" top="0.27" bottom="0.28000000000000003" header="0.24" footer="0.2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7" workbookViewId="0">
      <selection activeCell="E57" sqref="E57"/>
    </sheetView>
  </sheetViews>
  <sheetFormatPr defaultColWidth="9" defaultRowHeight="14.25"/>
  <cols>
    <col min="1" max="1" width="9" style="20"/>
    <col min="2" max="16384" width="9" style="1"/>
  </cols>
  <sheetData/>
  <phoneticPr fontId="23" type="noConversion"/>
  <pageMargins left="0.511811023622047" right="0.118110236220472" top="0.27" bottom="0.28000000000000003" header="0.24" footer="0.2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4" sqref="D14"/>
    </sheetView>
  </sheetViews>
  <sheetFormatPr defaultColWidth="9" defaultRowHeight="18"/>
  <cols>
    <col min="1" max="16384" width="9" style="2"/>
  </cols>
  <sheetData/>
  <phoneticPr fontId="23" type="noConversion"/>
  <pageMargins left="0.511811024" right="0.25" top="0.25" bottom="0.25" header="0.25" footer="0.25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4" sqref="K14"/>
    </sheetView>
  </sheetViews>
  <sheetFormatPr defaultColWidth="9" defaultRowHeight="18"/>
  <cols>
    <col min="1" max="16384" width="9" style="2"/>
  </cols>
  <sheetData/>
  <phoneticPr fontId="23" type="noConversion"/>
  <pageMargins left="0.511811024" right="0.25" top="0.25" bottom="0.25" header="0.25" footer="0.25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topLeftCell="A68" workbookViewId="0">
      <selection activeCell="E84" sqref="E84:F84"/>
    </sheetView>
  </sheetViews>
  <sheetFormatPr defaultRowHeight="15"/>
  <cols>
    <col min="1" max="1" width="4.42578125" customWidth="1"/>
    <col min="2" max="2" width="43" customWidth="1"/>
    <col min="3" max="3" width="12.5703125" customWidth="1"/>
    <col min="4" max="4" width="15" customWidth="1"/>
    <col min="5" max="5" width="11.5703125" customWidth="1"/>
    <col min="6" max="6" width="10.42578125" customWidth="1"/>
    <col min="7" max="7" width="12.140625" customWidth="1"/>
  </cols>
  <sheetData>
    <row r="1" spans="1:8" ht="33.75" customHeight="1">
      <c r="A1" s="71" t="s">
        <v>68</v>
      </c>
      <c r="B1" s="71"/>
      <c r="C1" s="71"/>
      <c r="D1" s="71"/>
      <c r="E1" s="71"/>
      <c r="F1" s="71"/>
      <c r="G1" s="71"/>
    </row>
    <row r="2" spans="1:8" ht="15.75">
      <c r="A2" s="18" t="s">
        <v>70</v>
      </c>
      <c r="B2" s="18"/>
      <c r="C2" s="23"/>
      <c r="D2" s="3"/>
      <c r="E2" s="4"/>
      <c r="F2" s="4"/>
    </row>
    <row r="3" spans="1:8" ht="15.75">
      <c r="A3" s="72" t="s">
        <v>72</v>
      </c>
      <c r="B3" s="72"/>
      <c r="C3" s="23"/>
      <c r="D3" s="3"/>
      <c r="E3" s="4"/>
      <c r="F3" s="4"/>
    </row>
    <row r="4" spans="1:8" ht="15.75">
      <c r="A4" s="73" t="s">
        <v>74</v>
      </c>
      <c r="B4" s="73"/>
      <c r="C4" s="73"/>
      <c r="D4" s="73"/>
      <c r="E4" s="73"/>
      <c r="F4" s="73"/>
      <c r="G4" s="73"/>
    </row>
    <row r="5" spans="1:8" s="2" customFormat="1" ht="18">
      <c r="A5" s="74" t="s">
        <v>94</v>
      </c>
      <c r="B5" s="74"/>
      <c r="C5" s="74"/>
      <c r="D5" s="74"/>
      <c r="E5" s="74"/>
      <c r="F5" s="74"/>
      <c r="G5" s="74"/>
      <c r="H5" s="4"/>
    </row>
    <row r="6" spans="1:8" ht="15.75">
      <c r="A6" s="64" t="s">
        <v>6</v>
      </c>
      <c r="B6" s="64"/>
      <c r="C6" s="64"/>
      <c r="D6" s="64"/>
      <c r="E6" s="64"/>
      <c r="F6" s="64"/>
      <c r="G6" s="64"/>
    </row>
    <row r="7" spans="1:8" ht="15.75">
      <c r="A7" s="64" t="s">
        <v>24</v>
      </c>
      <c r="B7" s="64"/>
      <c r="C7" s="64"/>
      <c r="D7" s="64"/>
      <c r="E7" s="64"/>
      <c r="F7" s="64"/>
      <c r="G7" s="64"/>
    </row>
    <row r="8" spans="1:8" ht="15.75">
      <c r="A8" s="4"/>
      <c r="B8" s="4"/>
      <c r="C8" s="65" t="s">
        <v>23</v>
      </c>
      <c r="D8" s="65"/>
      <c r="E8" s="65"/>
      <c r="F8" s="65"/>
      <c r="G8" s="65"/>
      <c r="H8" s="12"/>
    </row>
    <row r="9" spans="1:8" s="19" customFormat="1" ht="15.75">
      <c r="A9" s="66" t="s">
        <v>22</v>
      </c>
      <c r="B9" s="68" t="s">
        <v>8</v>
      </c>
      <c r="C9" s="66" t="s">
        <v>17</v>
      </c>
      <c r="D9" s="66" t="s">
        <v>16</v>
      </c>
      <c r="E9" s="70" t="s">
        <v>19</v>
      </c>
      <c r="F9" s="70"/>
      <c r="G9" s="70"/>
      <c r="H9" s="18"/>
    </row>
    <row r="10" spans="1:8" s="19" customFormat="1" ht="51.75" customHeight="1">
      <c r="A10" s="69"/>
      <c r="B10" s="69"/>
      <c r="C10" s="67"/>
      <c r="D10" s="67"/>
      <c r="E10" s="17" t="s">
        <v>69</v>
      </c>
      <c r="F10" s="17" t="s">
        <v>20</v>
      </c>
      <c r="G10" s="17" t="s">
        <v>21</v>
      </c>
    </row>
    <row r="11" spans="1:8" s="2" customFormat="1" ht="18">
      <c r="A11" s="8" t="s">
        <v>1</v>
      </c>
      <c r="B11" s="13" t="s">
        <v>7</v>
      </c>
      <c r="C11" s="60">
        <f>C42</f>
        <v>1429240</v>
      </c>
      <c r="D11" s="60">
        <f>C11</f>
        <v>1429240</v>
      </c>
      <c r="E11" s="6"/>
      <c r="F11" s="6"/>
      <c r="G11" s="7"/>
      <c r="H11" s="4"/>
    </row>
    <row r="12" spans="1:8" s="2" customFormat="1" ht="18">
      <c r="A12" s="8" t="s">
        <v>0</v>
      </c>
      <c r="B12" s="13" t="s">
        <v>2</v>
      </c>
      <c r="C12" s="61">
        <f>C13+C17</f>
        <v>335344</v>
      </c>
      <c r="D12" s="61">
        <f>C12</f>
        <v>335344</v>
      </c>
      <c r="E12" s="26"/>
      <c r="F12" s="26"/>
      <c r="G12" s="21"/>
      <c r="H12" s="4"/>
    </row>
    <row r="13" spans="1:8" s="2" customFormat="1" ht="18">
      <c r="A13" s="43">
        <v>1</v>
      </c>
      <c r="B13" s="44" t="s">
        <v>76</v>
      </c>
      <c r="C13" s="45">
        <f>C14+C15</f>
        <v>21204</v>
      </c>
      <c r="D13" s="46">
        <f>C13</f>
        <v>21204</v>
      </c>
      <c r="E13" s="21"/>
      <c r="F13" s="21"/>
      <c r="G13" s="21"/>
      <c r="H13" s="4"/>
    </row>
    <row r="14" spans="1:8" s="2" customFormat="1" ht="18">
      <c r="A14" s="8"/>
      <c r="B14" s="13" t="s">
        <v>77</v>
      </c>
      <c r="C14" s="27">
        <v>19564</v>
      </c>
      <c r="D14" s="21">
        <f>C14</f>
        <v>19564</v>
      </c>
      <c r="E14" s="21"/>
      <c r="F14" s="21"/>
      <c r="G14" s="21"/>
      <c r="H14" s="4"/>
    </row>
    <row r="15" spans="1:8" s="2" customFormat="1" ht="18">
      <c r="A15" s="8"/>
      <c r="B15" s="13" t="s">
        <v>75</v>
      </c>
      <c r="C15" s="36">
        <v>1640</v>
      </c>
      <c r="D15" s="37">
        <f>C15</f>
        <v>1640</v>
      </c>
      <c r="E15" s="21"/>
      <c r="F15" s="21"/>
      <c r="G15" s="21"/>
      <c r="H15" s="4"/>
    </row>
    <row r="16" spans="1:8" s="2" customFormat="1" ht="18">
      <c r="A16" s="8"/>
      <c r="B16" s="13" t="s">
        <v>26</v>
      </c>
      <c r="C16" s="27"/>
      <c r="D16" s="21"/>
      <c r="E16" s="21"/>
      <c r="F16" s="21"/>
      <c r="G16" s="21"/>
      <c r="H16" s="4"/>
    </row>
    <row r="17" spans="1:8" s="42" customFormat="1" ht="18">
      <c r="A17" s="24">
        <v>2</v>
      </c>
      <c r="B17" s="39" t="s">
        <v>84</v>
      </c>
      <c r="C17" s="40">
        <f>C18+C19</f>
        <v>314140</v>
      </c>
      <c r="D17" s="41">
        <f>C17</f>
        <v>314140</v>
      </c>
      <c r="E17" s="41"/>
      <c r="F17" s="41"/>
      <c r="G17" s="41"/>
      <c r="H17" s="23"/>
    </row>
    <row r="18" spans="1:8" s="2" customFormat="1" ht="18">
      <c r="A18" s="8">
        <v>2.1</v>
      </c>
      <c r="B18" s="13" t="s">
        <v>78</v>
      </c>
      <c r="C18" s="38">
        <v>61744</v>
      </c>
      <c r="D18" s="30">
        <f>C18</f>
        <v>61744</v>
      </c>
      <c r="E18" s="21"/>
      <c r="F18" s="21"/>
      <c r="G18" s="21"/>
      <c r="H18" s="4"/>
    </row>
    <row r="19" spans="1:8" ht="15.75">
      <c r="A19" s="8">
        <v>2.2000000000000002</v>
      </c>
      <c r="B19" s="9" t="s">
        <v>81</v>
      </c>
      <c r="C19" s="34">
        <f>C20+C21+C22+C23+C24</f>
        <v>252396</v>
      </c>
      <c r="D19" s="30">
        <f t="shared" ref="D19:D25" si="0">C19</f>
        <v>252396</v>
      </c>
      <c r="E19" s="21"/>
      <c r="F19" s="21"/>
      <c r="G19" s="29"/>
    </row>
    <row r="20" spans="1:8" s="2" customFormat="1" ht="18">
      <c r="A20" s="8"/>
      <c r="B20" s="13" t="s">
        <v>79</v>
      </c>
      <c r="C20" s="38">
        <v>46560</v>
      </c>
      <c r="D20" s="30">
        <f t="shared" si="0"/>
        <v>46560</v>
      </c>
      <c r="E20" s="21"/>
      <c r="F20" s="21"/>
      <c r="G20" s="21"/>
      <c r="H20" s="4"/>
    </row>
    <row r="21" spans="1:8" s="2" customFormat="1" ht="18">
      <c r="A21" s="8"/>
      <c r="B21" s="13" t="s">
        <v>75</v>
      </c>
      <c r="C21" s="38">
        <v>18916</v>
      </c>
      <c r="D21" s="30">
        <f t="shared" si="0"/>
        <v>18916</v>
      </c>
      <c r="E21" s="21"/>
      <c r="F21" s="21"/>
      <c r="G21" s="21"/>
      <c r="H21" s="4"/>
    </row>
    <row r="22" spans="1:8" s="2" customFormat="1" ht="18">
      <c r="A22" s="8"/>
      <c r="B22" s="13" t="s">
        <v>80</v>
      </c>
      <c r="C22" s="36">
        <v>120820</v>
      </c>
      <c r="D22" s="37">
        <f t="shared" si="0"/>
        <v>120820</v>
      </c>
      <c r="E22" s="21"/>
      <c r="F22" s="21"/>
      <c r="G22" s="21"/>
      <c r="H22" s="4"/>
    </row>
    <row r="23" spans="1:8" ht="15.75">
      <c r="A23" s="8"/>
      <c r="B23" s="9" t="s">
        <v>82</v>
      </c>
      <c r="C23" s="25">
        <v>61200</v>
      </c>
      <c r="D23" s="21">
        <f t="shared" si="0"/>
        <v>61200</v>
      </c>
      <c r="E23" s="21"/>
      <c r="F23" s="21"/>
      <c r="G23" s="29"/>
    </row>
    <row r="24" spans="1:8" ht="15.75">
      <c r="A24" s="8"/>
      <c r="B24" s="9" t="s">
        <v>83</v>
      </c>
      <c r="C24" s="25">
        <v>4900</v>
      </c>
      <c r="D24" s="21">
        <f t="shared" si="0"/>
        <v>4900</v>
      </c>
      <c r="E24" s="21"/>
      <c r="F24" s="21"/>
      <c r="G24" s="29"/>
    </row>
    <row r="25" spans="1:8" ht="15.75">
      <c r="A25" s="43">
        <v>3</v>
      </c>
      <c r="B25" s="47" t="s">
        <v>85</v>
      </c>
      <c r="C25" s="48">
        <f>C27+C28+C29+C30+C31</f>
        <v>250382</v>
      </c>
      <c r="D25" s="46">
        <f t="shared" si="0"/>
        <v>250382</v>
      </c>
      <c r="E25" s="21"/>
      <c r="F25" s="21"/>
      <c r="G25" s="29"/>
    </row>
    <row r="26" spans="1:8" ht="15.75">
      <c r="A26" s="8" t="s">
        <v>5</v>
      </c>
      <c r="B26" s="9" t="s">
        <v>65</v>
      </c>
      <c r="C26" s="25"/>
      <c r="D26" s="21"/>
      <c r="E26" s="21"/>
      <c r="F26" s="21"/>
      <c r="G26" s="29"/>
    </row>
    <row r="27" spans="1:8" ht="15.75">
      <c r="A27" s="8"/>
      <c r="B27" s="13" t="s">
        <v>79</v>
      </c>
      <c r="C27" s="25">
        <v>45560</v>
      </c>
      <c r="D27" s="21">
        <f t="shared" ref="D27:D32" si="1">C27</f>
        <v>45560</v>
      </c>
      <c r="E27" s="21"/>
      <c r="F27" s="21"/>
      <c r="G27" s="29"/>
    </row>
    <row r="28" spans="1:8" ht="15.75">
      <c r="A28" s="8"/>
      <c r="B28" s="13" t="s">
        <v>75</v>
      </c>
      <c r="C28" s="25">
        <v>20557</v>
      </c>
      <c r="D28" s="21">
        <f t="shared" si="1"/>
        <v>20557</v>
      </c>
      <c r="E28" s="21"/>
      <c r="F28" s="21"/>
      <c r="G28" s="29"/>
    </row>
    <row r="29" spans="1:8" ht="15.75">
      <c r="A29" s="8"/>
      <c r="B29" s="13" t="s">
        <v>80</v>
      </c>
      <c r="C29" s="25">
        <v>119154</v>
      </c>
      <c r="D29" s="21">
        <f t="shared" si="1"/>
        <v>119154</v>
      </c>
      <c r="E29" s="21"/>
      <c r="F29" s="21"/>
      <c r="G29" s="29"/>
    </row>
    <row r="30" spans="1:8" ht="15.75">
      <c r="A30" s="8"/>
      <c r="B30" s="9" t="s">
        <v>82</v>
      </c>
      <c r="C30" s="25">
        <v>60211</v>
      </c>
      <c r="D30" s="21">
        <f t="shared" si="1"/>
        <v>60211</v>
      </c>
      <c r="E30" s="21"/>
      <c r="F30" s="21"/>
      <c r="G30" s="29"/>
    </row>
    <row r="31" spans="1:8" ht="15.75">
      <c r="A31" s="8"/>
      <c r="B31" s="9" t="s">
        <v>83</v>
      </c>
      <c r="C31" s="25">
        <v>4900</v>
      </c>
      <c r="D31" s="21">
        <f t="shared" si="1"/>
        <v>4900</v>
      </c>
      <c r="E31" s="21"/>
      <c r="F31" s="21"/>
      <c r="G31" s="29"/>
    </row>
    <row r="32" spans="1:8" ht="15.75">
      <c r="A32" s="43">
        <v>4</v>
      </c>
      <c r="B32" s="47" t="s">
        <v>86</v>
      </c>
      <c r="C32" s="48">
        <f>C13+C17-C25</f>
        <v>84962</v>
      </c>
      <c r="D32" s="46">
        <f t="shared" si="1"/>
        <v>84962</v>
      </c>
      <c r="E32" s="21"/>
      <c r="F32" s="21"/>
      <c r="G32" s="29"/>
    </row>
    <row r="33" spans="1:8" ht="15.75">
      <c r="A33" s="43">
        <v>5</v>
      </c>
      <c r="B33" s="47" t="s">
        <v>4</v>
      </c>
      <c r="C33" s="48"/>
      <c r="D33" s="46"/>
      <c r="E33" s="21"/>
      <c r="F33" s="21"/>
      <c r="G33" s="29"/>
    </row>
    <row r="34" spans="1:8" ht="15.75">
      <c r="A34" s="43">
        <v>6</v>
      </c>
      <c r="B34" s="47" t="s">
        <v>87</v>
      </c>
      <c r="C34" s="48"/>
      <c r="D34" s="46"/>
      <c r="E34" s="21"/>
      <c r="F34" s="21"/>
      <c r="G34" s="29"/>
    </row>
    <row r="35" spans="1:8" ht="15.75">
      <c r="A35" s="43">
        <v>7</v>
      </c>
      <c r="B35" s="47" t="s">
        <v>88</v>
      </c>
      <c r="C35" s="48">
        <f>C36</f>
        <v>40145</v>
      </c>
      <c r="D35" s="46">
        <f>C35</f>
        <v>40145</v>
      </c>
      <c r="E35" s="21"/>
      <c r="F35" s="21"/>
      <c r="G35" s="29"/>
    </row>
    <row r="36" spans="1:8" s="52" customFormat="1" ht="15.75">
      <c r="A36" s="50"/>
      <c r="B36" s="9" t="s">
        <v>89</v>
      </c>
      <c r="C36" s="49">
        <v>40145</v>
      </c>
      <c r="D36" s="35">
        <f>C36</f>
        <v>40145</v>
      </c>
      <c r="E36" s="21"/>
      <c r="F36" s="21"/>
      <c r="G36" s="51"/>
    </row>
    <row r="37" spans="1:8" ht="15.75">
      <c r="A37" s="43">
        <v>8</v>
      </c>
      <c r="B37" s="9" t="s">
        <v>90</v>
      </c>
      <c r="C37" s="48"/>
      <c r="D37" s="46"/>
      <c r="E37" s="21"/>
      <c r="F37" s="21"/>
      <c r="G37" s="29"/>
    </row>
    <row r="38" spans="1:8" ht="31.5">
      <c r="A38" s="43">
        <v>9</v>
      </c>
      <c r="B38" s="9" t="s">
        <v>91</v>
      </c>
      <c r="C38" s="45">
        <v>44817</v>
      </c>
      <c r="D38" s="46">
        <f>C38</f>
        <v>44817</v>
      </c>
      <c r="E38" s="21"/>
      <c r="F38" s="21"/>
      <c r="G38" s="29"/>
    </row>
    <row r="39" spans="1:8" s="2" customFormat="1" ht="18">
      <c r="A39" s="8" t="s">
        <v>25</v>
      </c>
      <c r="B39" s="13" t="s">
        <v>29</v>
      </c>
      <c r="C39" s="27">
        <f>C41</f>
        <v>40145</v>
      </c>
      <c r="D39" s="21">
        <f>D41</f>
        <v>40145</v>
      </c>
      <c r="E39" s="21"/>
      <c r="F39" s="21"/>
      <c r="G39" s="21"/>
      <c r="H39" s="4"/>
    </row>
    <row r="40" spans="1:8" s="2" customFormat="1" ht="18">
      <c r="A40" s="8" t="s">
        <v>30</v>
      </c>
      <c r="B40" s="13" t="s">
        <v>31</v>
      </c>
      <c r="C40" s="34"/>
      <c r="D40" s="30">
        <f>C40</f>
        <v>0</v>
      </c>
      <c r="E40" s="21"/>
      <c r="F40" s="21"/>
      <c r="G40" s="21"/>
      <c r="H40" s="4"/>
    </row>
    <row r="41" spans="1:8" s="2" customFormat="1" ht="18">
      <c r="A41" s="8" t="s">
        <v>32</v>
      </c>
      <c r="B41" s="13" t="s">
        <v>92</v>
      </c>
      <c r="C41" s="38">
        <v>40145</v>
      </c>
      <c r="D41" s="30">
        <f>C41</f>
        <v>40145</v>
      </c>
      <c r="E41" s="21"/>
      <c r="F41" s="21"/>
      <c r="G41" s="21"/>
      <c r="H41" s="4"/>
    </row>
    <row r="42" spans="1:8" s="42" customFormat="1" ht="18">
      <c r="A42" s="24" t="s">
        <v>3</v>
      </c>
      <c r="B42" s="39" t="s">
        <v>18</v>
      </c>
      <c r="C42" s="58">
        <f>C43+C44+C45</f>
        <v>1429240</v>
      </c>
      <c r="D42" s="59">
        <f>D43+D44+D45</f>
        <v>1429240</v>
      </c>
      <c r="E42" s="41">
        <f>E43+E44</f>
        <v>1188874</v>
      </c>
      <c r="F42" s="41">
        <f>F43+F44</f>
        <v>22540</v>
      </c>
      <c r="G42" s="41">
        <f>G43+G44</f>
        <v>20823</v>
      </c>
      <c r="H42" s="23"/>
    </row>
    <row r="43" spans="1:8" s="2" customFormat="1" ht="18">
      <c r="A43" s="8">
        <v>1</v>
      </c>
      <c r="B43" s="13" t="s">
        <v>11</v>
      </c>
      <c r="C43" s="53">
        <v>8900</v>
      </c>
      <c r="D43" s="30">
        <f>C43</f>
        <v>8900</v>
      </c>
      <c r="E43" s="21"/>
      <c r="F43" s="21">
        <f>D43</f>
        <v>8900</v>
      </c>
      <c r="G43" s="21"/>
      <c r="H43" s="4"/>
    </row>
    <row r="44" spans="1:8" s="2" customFormat="1" ht="18">
      <c r="A44" s="8" t="s">
        <v>25</v>
      </c>
      <c r="B44" s="13" t="s">
        <v>34</v>
      </c>
      <c r="C44" s="53">
        <f>C54</f>
        <v>1413065</v>
      </c>
      <c r="D44" s="30">
        <f>C44</f>
        <v>1413065</v>
      </c>
      <c r="E44" s="21">
        <f>E53</f>
        <v>1188874</v>
      </c>
      <c r="F44" s="21">
        <f>F53</f>
        <v>13640</v>
      </c>
      <c r="G44" s="21">
        <f>G53</f>
        <v>20823</v>
      </c>
      <c r="H44" s="4"/>
    </row>
    <row r="45" spans="1:8" s="2" customFormat="1" ht="18">
      <c r="A45" s="8" t="s">
        <v>27</v>
      </c>
      <c r="B45" s="13" t="s">
        <v>35</v>
      </c>
      <c r="C45" s="30">
        <f>C55</f>
        <v>7275</v>
      </c>
      <c r="D45" s="30">
        <f>C45</f>
        <v>7275</v>
      </c>
      <c r="E45" s="21"/>
      <c r="F45" s="21"/>
      <c r="G45" s="21"/>
      <c r="H45" s="4"/>
    </row>
    <row r="46" spans="1:8" s="2" customFormat="1" ht="18">
      <c r="A46" s="14">
        <v>2</v>
      </c>
      <c r="B46" s="13" t="s">
        <v>38</v>
      </c>
      <c r="C46" s="30"/>
      <c r="D46" s="31"/>
      <c r="E46" s="31"/>
      <c r="F46" s="31"/>
      <c r="G46" s="31"/>
      <c r="H46" s="5"/>
    </row>
    <row r="47" spans="1:8" s="2" customFormat="1" ht="31.5">
      <c r="A47" s="14" t="s">
        <v>28</v>
      </c>
      <c r="B47" s="13" t="s">
        <v>39</v>
      </c>
      <c r="C47" s="30"/>
      <c r="D47" s="22"/>
      <c r="E47" s="22"/>
      <c r="F47" s="22"/>
      <c r="G47" s="32"/>
      <c r="H47" s="4"/>
    </row>
    <row r="48" spans="1:8" s="2" customFormat="1" ht="31.5">
      <c r="A48" s="15"/>
      <c r="B48" s="16" t="s">
        <v>40</v>
      </c>
      <c r="C48" s="54"/>
      <c r="D48" s="30"/>
      <c r="E48" s="21"/>
      <c r="F48" s="26"/>
      <c r="G48" s="21"/>
      <c r="H48" s="4"/>
    </row>
    <row r="49" spans="1:8" s="2" customFormat="1" ht="18">
      <c r="A49" s="15"/>
      <c r="B49" s="16" t="s">
        <v>41</v>
      </c>
      <c r="C49" s="54"/>
      <c r="D49" s="30"/>
      <c r="E49" s="21"/>
      <c r="F49" s="28"/>
      <c r="G49" s="21"/>
      <c r="H49" s="4"/>
    </row>
    <row r="50" spans="1:8" s="2" customFormat="1" ht="18">
      <c r="A50" s="15"/>
      <c r="B50" s="16" t="s">
        <v>42</v>
      </c>
      <c r="C50" s="55"/>
      <c r="D50" s="55"/>
      <c r="E50" s="33"/>
      <c r="F50" s="33"/>
      <c r="G50" s="33"/>
    </row>
    <row r="51" spans="1:8" s="2" customFormat="1" ht="31.5">
      <c r="A51" s="14" t="s">
        <v>33</v>
      </c>
      <c r="B51" s="13" t="s">
        <v>43</v>
      </c>
      <c r="C51" s="30"/>
      <c r="D51" s="22"/>
      <c r="E51" s="22"/>
      <c r="F51" s="22"/>
      <c r="G51" s="33"/>
    </row>
    <row r="52" spans="1:8" s="2" customFormat="1" ht="18">
      <c r="A52" s="14" t="s">
        <v>44</v>
      </c>
      <c r="B52" s="13" t="s">
        <v>45</v>
      </c>
      <c r="C52" s="30"/>
      <c r="D52" s="22"/>
      <c r="E52" s="22"/>
      <c r="F52" s="22"/>
      <c r="G52" s="33"/>
    </row>
    <row r="53" spans="1:8" s="2" customFormat="1" ht="18">
      <c r="A53" s="8">
        <v>3</v>
      </c>
      <c r="B53" s="13" t="s">
        <v>46</v>
      </c>
      <c r="C53" s="37">
        <f>C54+C55</f>
        <v>1420340</v>
      </c>
      <c r="D53" s="37">
        <f>C53</f>
        <v>1420340</v>
      </c>
      <c r="E53" s="37">
        <f>E54</f>
        <v>1188874</v>
      </c>
      <c r="F53" s="37">
        <f>F54</f>
        <v>13640</v>
      </c>
      <c r="G53" s="35">
        <f>G54</f>
        <v>20823</v>
      </c>
    </row>
    <row r="54" spans="1:8" s="2" customFormat="1" ht="18">
      <c r="A54" s="8" t="s">
        <v>36</v>
      </c>
      <c r="B54" s="13" t="s">
        <v>31</v>
      </c>
      <c r="C54" s="37">
        <v>1413065</v>
      </c>
      <c r="D54" s="37">
        <f>C54</f>
        <v>1413065</v>
      </c>
      <c r="E54" s="37">
        <v>1188874</v>
      </c>
      <c r="F54" s="37">
        <v>13640</v>
      </c>
      <c r="G54" s="35">
        <v>20823</v>
      </c>
    </row>
    <row r="55" spans="1:8" s="2" customFormat="1" ht="18">
      <c r="A55" s="8" t="s">
        <v>37</v>
      </c>
      <c r="B55" s="13" t="s">
        <v>45</v>
      </c>
      <c r="C55" s="37">
        <v>7275</v>
      </c>
      <c r="D55" s="37">
        <f>C55</f>
        <v>7275</v>
      </c>
      <c r="E55" s="37"/>
      <c r="F55" s="37"/>
      <c r="G55" s="35"/>
    </row>
    <row r="56" spans="1:8" s="2" customFormat="1" ht="18">
      <c r="A56" s="8">
        <v>4</v>
      </c>
      <c r="B56" s="13" t="s">
        <v>47</v>
      </c>
      <c r="C56" s="30"/>
      <c r="D56" s="22"/>
      <c r="E56" s="22"/>
      <c r="F56" s="22"/>
      <c r="G56" s="33"/>
    </row>
    <row r="57" spans="1:8" s="2" customFormat="1" ht="18">
      <c r="A57" s="8" t="s">
        <v>48</v>
      </c>
      <c r="B57" s="13" t="s">
        <v>31</v>
      </c>
      <c r="C57" s="30"/>
      <c r="D57" s="22"/>
      <c r="E57" s="22"/>
      <c r="F57" s="22"/>
      <c r="G57" s="33"/>
    </row>
    <row r="58" spans="1:8" s="2" customFormat="1" ht="18">
      <c r="A58" s="8" t="s">
        <v>49</v>
      </c>
      <c r="B58" s="13" t="s">
        <v>45</v>
      </c>
      <c r="C58" s="30"/>
      <c r="D58" s="22"/>
      <c r="E58" s="22"/>
      <c r="F58" s="22"/>
      <c r="G58" s="33"/>
    </row>
    <row r="59" spans="1:8" s="2" customFormat="1" ht="18">
      <c r="A59" s="8">
        <v>5</v>
      </c>
      <c r="B59" s="13" t="s">
        <v>50</v>
      </c>
      <c r="C59" s="30"/>
      <c r="D59" s="22"/>
      <c r="E59" s="22"/>
      <c r="F59" s="22"/>
      <c r="G59" s="33"/>
    </row>
    <row r="60" spans="1:8" s="2" customFormat="1" ht="18">
      <c r="A60" s="8" t="s">
        <v>51</v>
      </c>
      <c r="B60" s="13" t="s">
        <v>31</v>
      </c>
      <c r="C60" s="30"/>
      <c r="D60" s="22"/>
      <c r="E60" s="22"/>
      <c r="F60" s="22"/>
      <c r="G60" s="33"/>
    </row>
    <row r="61" spans="1:8" s="2" customFormat="1" ht="18">
      <c r="A61" s="8" t="s">
        <v>52</v>
      </c>
      <c r="B61" s="13" t="s">
        <v>45</v>
      </c>
      <c r="C61" s="30"/>
      <c r="D61" s="22"/>
      <c r="E61" s="22"/>
      <c r="F61" s="22"/>
      <c r="G61" s="33"/>
    </row>
    <row r="62" spans="1:8" s="2" customFormat="1" ht="18">
      <c r="A62" s="8">
        <v>6</v>
      </c>
      <c r="B62" s="13" t="s">
        <v>67</v>
      </c>
      <c r="C62" s="30"/>
      <c r="D62" s="22"/>
      <c r="E62" s="22"/>
      <c r="F62" s="22"/>
      <c r="G62" s="33"/>
    </row>
    <row r="63" spans="1:8" s="2" customFormat="1" ht="18">
      <c r="A63" s="8" t="s">
        <v>53</v>
      </c>
      <c r="B63" s="13" t="s">
        <v>31</v>
      </c>
      <c r="C63" s="30"/>
      <c r="D63" s="22"/>
      <c r="E63" s="22"/>
      <c r="F63" s="22"/>
      <c r="G63" s="33"/>
    </row>
    <row r="64" spans="1:8" s="2" customFormat="1" ht="18">
      <c r="A64" s="8" t="s">
        <v>54</v>
      </c>
      <c r="B64" s="13" t="s">
        <v>45</v>
      </c>
      <c r="C64" s="30"/>
      <c r="D64" s="22"/>
      <c r="E64" s="22"/>
      <c r="F64" s="22"/>
      <c r="G64" s="33"/>
    </row>
    <row r="65" spans="1:8" s="2" customFormat="1" ht="18">
      <c r="A65" s="8">
        <v>7</v>
      </c>
      <c r="B65" s="13" t="s">
        <v>10</v>
      </c>
      <c r="C65" s="30"/>
      <c r="D65" s="22"/>
      <c r="E65" s="22"/>
      <c r="F65" s="22"/>
      <c r="G65" s="33"/>
    </row>
    <row r="66" spans="1:8" s="2" customFormat="1" ht="18">
      <c r="A66" s="8" t="s">
        <v>55</v>
      </c>
      <c r="B66" s="13" t="s">
        <v>31</v>
      </c>
      <c r="C66" s="30"/>
      <c r="D66" s="22"/>
      <c r="E66" s="22"/>
      <c r="F66" s="22"/>
      <c r="G66" s="33"/>
    </row>
    <row r="67" spans="1:8" s="2" customFormat="1" ht="18">
      <c r="A67" s="8" t="s">
        <v>56</v>
      </c>
      <c r="B67" s="13" t="s">
        <v>45</v>
      </c>
      <c r="C67" s="30"/>
      <c r="D67" s="22"/>
      <c r="E67" s="22"/>
      <c r="F67" s="22"/>
      <c r="G67" s="33"/>
    </row>
    <row r="68" spans="1:8" s="2" customFormat="1" ht="18">
      <c r="A68" s="8">
        <v>8</v>
      </c>
      <c r="B68" s="13" t="s">
        <v>57</v>
      </c>
      <c r="C68" s="30"/>
      <c r="D68" s="22"/>
      <c r="E68" s="22"/>
      <c r="F68" s="22"/>
      <c r="G68" s="33"/>
    </row>
    <row r="69" spans="1:8" s="2" customFormat="1" ht="18">
      <c r="A69" s="8" t="s">
        <v>58</v>
      </c>
      <c r="B69" s="13" t="s">
        <v>31</v>
      </c>
      <c r="C69" s="30"/>
      <c r="D69" s="22"/>
      <c r="E69" s="22"/>
      <c r="F69" s="22"/>
      <c r="G69" s="33"/>
    </row>
    <row r="70" spans="1:8" s="2" customFormat="1" ht="18">
      <c r="A70" s="8" t="s">
        <v>59</v>
      </c>
      <c r="B70" s="13" t="s">
        <v>45</v>
      </c>
      <c r="C70" s="30"/>
      <c r="D70" s="22"/>
      <c r="E70" s="22"/>
      <c r="F70" s="22"/>
      <c r="G70" s="33"/>
    </row>
    <row r="71" spans="1:8" s="2" customFormat="1" ht="18">
      <c r="A71" s="8">
        <v>9</v>
      </c>
      <c r="B71" s="13" t="s">
        <v>60</v>
      </c>
      <c r="C71" s="30"/>
      <c r="D71" s="22"/>
      <c r="E71" s="22"/>
      <c r="F71" s="22"/>
      <c r="G71" s="33"/>
    </row>
    <row r="72" spans="1:8" s="2" customFormat="1" ht="18">
      <c r="A72" s="8" t="s">
        <v>61</v>
      </c>
      <c r="B72" s="13" t="s">
        <v>31</v>
      </c>
      <c r="C72" s="30"/>
      <c r="D72" s="22"/>
      <c r="E72" s="22"/>
      <c r="F72" s="22"/>
      <c r="G72" s="33"/>
    </row>
    <row r="73" spans="1:8" s="2" customFormat="1" ht="18">
      <c r="A73" s="8" t="s">
        <v>62</v>
      </c>
      <c r="B73" s="13" t="s">
        <v>45</v>
      </c>
      <c r="C73" s="30"/>
      <c r="D73" s="22"/>
      <c r="E73" s="22"/>
      <c r="F73" s="22"/>
      <c r="G73" s="33"/>
    </row>
    <row r="74" spans="1:8" s="2" customFormat="1" ht="18">
      <c r="A74" s="8">
        <v>10</v>
      </c>
      <c r="B74" s="13" t="s">
        <v>9</v>
      </c>
      <c r="C74" s="30"/>
      <c r="D74" s="22"/>
      <c r="E74" s="22"/>
      <c r="F74" s="22"/>
      <c r="G74" s="33"/>
    </row>
    <row r="75" spans="1:8" s="2" customFormat="1" ht="18">
      <c r="A75" s="8" t="s">
        <v>63</v>
      </c>
      <c r="B75" s="13" t="s">
        <v>31</v>
      </c>
      <c r="C75" s="30"/>
      <c r="D75" s="22"/>
      <c r="E75" s="22"/>
      <c r="F75" s="22"/>
      <c r="G75" s="33"/>
    </row>
    <row r="76" spans="1:8" s="2" customFormat="1" ht="18">
      <c r="A76" s="8" t="s">
        <v>64</v>
      </c>
      <c r="B76" s="13" t="s">
        <v>45</v>
      </c>
      <c r="C76" s="30"/>
      <c r="D76" s="22"/>
      <c r="E76" s="22"/>
      <c r="F76" s="22"/>
      <c r="G76" s="33"/>
    </row>
    <row r="77" spans="1:8" s="2" customFormat="1" ht="18">
      <c r="A77" s="8">
        <v>11</v>
      </c>
      <c r="B77" s="9" t="s">
        <v>12</v>
      </c>
      <c r="C77" s="30"/>
      <c r="D77" s="31"/>
      <c r="E77" s="31"/>
      <c r="F77" s="31"/>
      <c r="G77" s="31"/>
      <c r="H77" s="5"/>
    </row>
    <row r="78" spans="1:8" s="2" customFormat="1" ht="18">
      <c r="A78" s="8">
        <v>1</v>
      </c>
      <c r="B78" s="10" t="s">
        <v>13</v>
      </c>
      <c r="C78" s="30"/>
      <c r="D78" s="22"/>
      <c r="E78" s="22"/>
      <c r="F78" s="22"/>
      <c r="G78" s="32"/>
      <c r="H78" s="4"/>
    </row>
    <row r="79" spans="1:8" s="2" customFormat="1" ht="18.75" customHeight="1">
      <c r="A79" s="8"/>
      <c r="B79" s="11" t="s">
        <v>14</v>
      </c>
      <c r="C79" s="54"/>
      <c r="D79" s="30"/>
      <c r="E79" s="21"/>
      <c r="F79" s="26"/>
      <c r="G79" s="21"/>
      <c r="H79" s="4"/>
    </row>
    <row r="80" spans="1:8" s="2" customFormat="1" ht="18">
      <c r="A80" s="8">
        <v>2</v>
      </c>
      <c r="B80" s="9" t="s">
        <v>12</v>
      </c>
      <c r="C80" s="54"/>
      <c r="D80" s="30"/>
      <c r="E80" s="21"/>
      <c r="F80" s="28"/>
      <c r="G80" s="21"/>
      <c r="H80" s="4"/>
    </row>
    <row r="81" spans="1:7" s="2" customFormat="1" ht="18">
      <c r="A81" s="8"/>
      <c r="B81" s="11" t="s">
        <v>15</v>
      </c>
      <c r="C81" s="55"/>
      <c r="D81" s="55"/>
      <c r="E81" s="33"/>
      <c r="F81" s="33"/>
      <c r="G81" s="33"/>
    </row>
    <row r="82" spans="1:7" ht="16.5">
      <c r="D82" s="63" t="s">
        <v>93</v>
      </c>
      <c r="E82" s="63"/>
      <c r="F82" s="63"/>
      <c r="G82" s="63"/>
    </row>
    <row r="83" spans="1:7" ht="18">
      <c r="D83" s="2"/>
      <c r="E83" s="56" t="s">
        <v>66</v>
      </c>
      <c r="F83" s="56"/>
      <c r="G83" s="56"/>
    </row>
    <row r="84" spans="1:7" ht="18">
      <c r="D84" s="2"/>
      <c r="E84" s="62" t="s">
        <v>95</v>
      </c>
      <c r="F84" s="62"/>
      <c r="G84" s="2"/>
    </row>
    <row r="85" spans="1:7" ht="18">
      <c r="D85" s="2"/>
      <c r="E85" s="2"/>
      <c r="F85" s="2"/>
      <c r="G85" s="2"/>
    </row>
    <row r="86" spans="1:7" ht="18">
      <c r="D86" s="2"/>
      <c r="E86" s="2"/>
      <c r="F86" s="2"/>
      <c r="G86" s="2"/>
    </row>
    <row r="87" spans="1:7" ht="18">
      <c r="D87" s="2"/>
      <c r="E87" s="2"/>
      <c r="F87" s="2"/>
      <c r="G87" s="2"/>
    </row>
    <row r="88" spans="1:7" ht="18">
      <c r="D88" s="2"/>
      <c r="E88" s="57" t="s">
        <v>73</v>
      </c>
      <c r="F88" s="57"/>
      <c r="G88" s="57"/>
    </row>
  </sheetData>
  <mergeCells count="14">
    <mergeCell ref="A1:G1"/>
    <mergeCell ref="A3:B3"/>
    <mergeCell ref="A4:G4"/>
    <mergeCell ref="A6:G6"/>
    <mergeCell ref="A5:G5"/>
    <mergeCell ref="E84:F84"/>
    <mergeCell ref="D82:G82"/>
    <mergeCell ref="A7:G7"/>
    <mergeCell ref="C8:G8"/>
    <mergeCell ref="D9:D10"/>
    <mergeCell ref="C9:C10"/>
    <mergeCell ref="B9:B10"/>
    <mergeCell ref="A9:A10"/>
    <mergeCell ref="E9:G9"/>
  </mergeCells>
  <phoneticPr fontId="23" type="noConversion"/>
  <pageMargins left="0.25" right="0.25" top="0.5" bottom="0" header="0.5" footer="0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8"/>
  <sheetViews>
    <sheetView tabSelected="1" topLeftCell="A68" workbookViewId="0">
      <selection activeCell="H86" sqref="H86"/>
    </sheetView>
  </sheetViews>
  <sheetFormatPr defaultRowHeight="15"/>
  <cols>
    <col min="1" max="1" width="4.42578125" customWidth="1"/>
    <col min="2" max="2" width="43" customWidth="1"/>
    <col min="3" max="3" width="12.5703125" customWidth="1"/>
    <col min="4" max="4" width="15" customWidth="1"/>
    <col min="5" max="5" width="11.5703125" customWidth="1"/>
    <col min="6" max="6" width="10.42578125" customWidth="1"/>
    <col min="7" max="7" width="12.140625" customWidth="1"/>
  </cols>
  <sheetData>
    <row r="1" spans="1:8" ht="33.75" customHeight="1">
      <c r="A1" s="71" t="s">
        <v>68</v>
      </c>
      <c r="B1" s="71"/>
      <c r="C1" s="71"/>
      <c r="D1" s="71"/>
      <c r="E1" s="71"/>
      <c r="F1" s="71"/>
      <c r="G1" s="71"/>
    </row>
    <row r="2" spans="1:8" ht="15.75">
      <c r="A2" s="18" t="s">
        <v>70</v>
      </c>
      <c r="B2" s="18"/>
      <c r="C2" s="23"/>
      <c r="D2" s="3"/>
      <c r="E2" s="4"/>
      <c r="F2" s="4"/>
    </row>
    <row r="3" spans="1:8" ht="15.75">
      <c r="A3" s="72" t="s">
        <v>71</v>
      </c>
      <c r="B3" s="72"/>
      <c r="C3" s="23"/>
      <c r="D3" s="3"/>
      <c r="E3" s="4"/>
      <c r="F3" s="4"/>
    </row>
    <row r="4" spans="1:8" ht="15.75">
      <c r="A4" s="73" t="s">
        <v>74</v>
      </c>
      <c r="B4" s="73"/>
      <c r="C4" s="73"/>
      <c r="D4" s="73"/>
      <c r="E4" s="73"/>
      <c r="F4" s="73"/>
      <c r="G4" s="73"/>
    </row>
    <row r="5" spans="1:8" s="2" customFormat="1" ht="18">
      <c r="A5" s="74" t="s">
        <v>94</v>
      </c>
      <c r="B5" s="74"/>
      <c r="C5" s="74"/>
      <c r="D5" s="74"/>
      <c r="E5" s="74"/>
      <c r="F5" s="74"/>
      <c r="G5" s="74"/>
      <c r="H5" s="4"/>
    </row>
    <row r="6" spans="1:8" ht="15.75">
      <c r="A6" s="64" t="s">
        <v>6</v>
      </c>
      <c r="B6" s="64"/>
      <c r="C6" s="64"/>
      <c r="D6" s="64"/>
      <c r="E6" s="64"/>
      <c r="F6" s="64"/>
      <c r="G6" s="64"/>
    </row>
    <row r="7" spans="1:8" ht="15.75">
      <c r="A7" s="64" t="s">
        <v>24</v>
      </c>
      <c r="B7" s="64"/>
      <c r="C7" s="64"/>
      <c r="D7" s="64"/>
      <c r="E7" s="64"/>
      <c r="F7" s="64"/>
      <c r="G7" s="64"/>
    </row>
    <row r="8" spans="1:8" ht="15.75">
      <c r="A8" s="4"/>
      <c r="B8" s="4"/>
      <c r="C8" s="65" t="s">
        <v>23</v>
      </c>
      <c r="D8" s="65"/>
      <c r="E8" s="65"/>
      <c r="F8" s="65"/>
      <c r="G8" s="65"/>
      <c r="H8" s="12"/>
    </row>
    <row r="9" spans="1:8" s="19" customFormat="1" ht="15.75">
      <c r="A9" s="66" t="s">
        <v>22</v>
      </c>
      <c r="B9" s="68" t="s">
        <v>8</v>
      </c>
      <c r="C9" s="66" t="s">
        <v>17</v>
      </c>
      <c r="D9" s="66" t="s">
        <v>16</v>
      </c>
      <c r="E9" s="70" t="s">
        <v>19</v>
      </c>
      <c r="F9" s="70"/>
      <c r="G9" s="70"/>
      <c r="H9" s="18"/>
    </row>
    <row r="10" spans="1:8" s="19" customFormat="1" ht="51.75" customHeight="1">
      <c r="A10" s="69"/>
      <c r="B10" s="69"/>
      <c r="C10" s="67"/>
      <c r="D10" s="67"/>
      <c r="E10" s="17" t="s">
        <v>69</v>
      </c>
      <c r="F10" s="17" t="s">
        <v>20</v>
      </c>
      <c r="G10" s="17" t="s">
        <v>21</v>
      </c>
    </row>
    <row r="11" spans="1:8" s="2" customFormat="1" ht="18">
      <c r="A11" s="8" t="s">
        <v>1</v>
      </c>
      <c r="B11" s="13" t="s">
        <v>7</v>
      </c>
      <c r="C11" s="60">
        <f>C42</f>
        <v>1556018</v>
      </c>
      <c r="D11" s="60">
        <f>C11</f>
        <v>1556018</v>
      </c>
      <c r="E11" s="6"/>
      <c r="F11" s="6"/>
      <c r="G11" s="7"/>
      <c r="H11" s="4"/>
    </row>
    <row r="12" spans="1:8" s="2" customFormat="1" ht="18">
      <c r="A12" s="8" t="s">
        <v>0</v>
      </c>
      <c r="B12" s="13" t="s">
        <v>2</v>
      </c>
      <c r="C12" s="61">
        <f>C13+C17</f>
        <v>0</v>
      </c>
      <c r="D12" s="61">
        <f>C12</f>
        <v>0</v>
      </c>
      <c r="E12" s="26"/>
      <c r="F12" s="26"/>
      <c r="G12" s="21"/>
      <c r="H12" s="4"/>
    </row>
    <row r="13" spans="1:8" s="2" customFormat="1" ht="18">
      <c r="A13" s="43">
        <v>1</v>
      </c>
      <c r="B13" s="44" t="s">
        <v>76</v>
      </c>
      <c r="C13" s="45"/>
      <c r="D13" s="46"/>
      <c r="E13" s="21"/>
      <c r="F13" s="21"/>
      <c r="G13" s="21"/>
      <c r="H13" s="4"/>
    </row>
    <row r="14" spans="1:8" s="2" customFormat="1" ht="18">
      <c r="A14" s="8"/>
      <c r="B14" s="13" t="s">
        <v>77</v>
      </c>
      <c r="C14" s="27"/>
      <c r="D14" s="21"/>
      <c r="E14" s="21"/>
      <c r="F14" s="21"/>
      <c r="G14" s="21"/>
      <c r="H14" s="4"/>
    </row>
    <row r="15" spans="1:8" s="2" customFormat="1" ht="18">
      <c r="A15" s="8"/>
      <c r="B15" s="13" t="s">
        <v>75</v>
      </c>
      <c r="C15" s="36"/>
      <c r="D15" s="37"/>
      <c r="E15" s="21"/>
      <c r="F15" s="21"/>
      <c r="G15" s="21"/>
      <c r="H15" s="4"/>
    </row>
    <row r="16" spans="1:8" s="2" customFormat="1" ht="18">
      <c r="A16" s="8"/>
      <c r="B16" s="13" t="s">
        <v>26</v>
      </c>
      <c r="C16" s="27"/>
      <c r="D16" s="21"/>
      <c r="E16" s="21"/>
      <c r="F16" s="21"/>
      <c r="G16" s="21"/>
      <c r="H16" s="4"/>
    </row>
    <row r="17" spans="1:8" s="42" customFormat="1" ht="18">
      <c r="A17" s="24">
        <v>2</v>
      </c>
      <c r="B17" s="39" t="s">
        <v>84</v>
      </c>
      <c r="C17" s="40"/>
      <c r="D17" s="41"/>
      <c r="E17" s="41"/>
      <c r="F17" s="41"/>
      <c r="G17" s="41"/>
      <c r="H17" s="23"/>
    </row>
    <row r="18" spans="1:8" s="2" customFormat="1" ht="18">
      <c r="A18" s="8">
        <v>2.1</v>
      </c>
      <c r="B18" s="13" t="s">
        <v>78</v>
      </c>
      <c r="C18" s="38"/>
      <c r="D18" s="30"/>
      <c r="E18" s="21"/>
      <c r="F18" s="21"/>
      <c r="G18" s="21"/>
      <c r="H18" s="4"/>
    </row>
    <row r="19" spans="1:8" ht="15.75">
      <c r="A19" s="8">
        <v>2.2000000000000002</v>
      </c>
      <c r="B19" s="9" t="s">
        <v>81</v>
      </c>
      <c r="C19" s="34"/>
      <c r="D19" s="30"/>
      <c r="E19" s="21"/>
      <c r="F19" s="21"/>
      <c r="G19" s="29"/>
    </row>
    <row r="20" spans="1:8" s="2" customFormat="1" ht="18">
      <c r="A20" s="8"/>
      <c r="B20" s="13" t="s">
        <v>79</v>
      </c>
      <c r="C20" s="38"/>
      <c r="D20" s="30"/>
      <c r="E20" s="21"/>
      <c r="F20" s="21"/>
      <c r="G20" s="21"/>
      <c r="H20" s="4"/>
    </row>
    <row r="21" spans="1:8" s="2" customFormat="1" ht="18">
      <c r="A21" s="8"/>
      <c r="B21" s="13" t="s">
        <v>75</v>
      </c>
      <c r="C21" s="38"/>
      <c r="D21" s="30"/>
      <c r="E21" s="21"/>
      <c r="F21" s="21"/>
      <c r="G21" s="21"/>
      <c r="H21" s="4"/>
    </row>
    <row r="22" spans="1:8" s="2" customFormat="1" ht="18">
      <c r="A22" s="8"/>
      <c r="B22" s="13" t="s">
        <v>80</v>
      </c>
      <c r="C22" s="36"/>
      <c r="D22" s="37"/>
      <c r="E22" s="21"/>
      <c r="F22" s="21"/>
      <c r="G22" s="21"/>
      <c r="H22" s="4"/>
    </row>
    <row r="23" spans="1:8" ht="15.75">
      <c r="A23" s="8"/>
      <c r="B23" s="9" t="s">
        <v>82</v>
      </c>
      <c r="C23" s="25"/>
      <c r="D23" s="21"/>
      <c r="E23" s="21"/>
      <c r="F23" s="21"/>
      <c r="G23" s="29"/>
    </row>
    <row r="24" spans="1:8" ht="15.75">
      <c r="A24" s="8"/>
      <c r="B24" s="9" t="s">
        <v>83</v>
      </c>
      <c r="C24" s="25"/>
      <c r="D24" s="21"/>
      <c r="E24" s="21"/>
      <c r="F24" s="21"/>
      <c r="G24" s="29"/>
    </row>
    <row r="25" spans="1:8" ht="15.75">
      <c r="A25" s="43">
        <v>3</v>
      </c>
      <c r="B25" s="47" t="s">
        <v>85</v>
      </c>
      <c r="C25" s="48"/>
      <c r="D25" s="46"/>
      <c r="E25" s="21"/>
      <c r="F25" s="21"/>
      <c r="G25" s="29"/>
    </row>
    <row r="26" spans="1:8" ht="15.75">
      <c r="A26" s="8" t="s">
        <v>5</v>
      </c>
      <c r="B26" s="9" t="s">
        <v>65</v>
      </c>
      <c r="C26" s="25"/>
      <c r="D26" s="21"/>
      <c r="E26" s="21"/>
      <c r="F26" s="21"/>
      <c r="G26" s="29"/>
    </row>
    <row r="27" spans="1:8" ht="15.75">
      <c r="A27" s="8"/>
      <c r="B27" s="13" t="s">
        <v>79</v>
      </c>
      <c r="C27" s="25"/>
      <c r="D27" s="21"/>
      <c r="E27" s="21"/>
      <c r="F27" s="21"/>
      <c r="G27" s="29"/>
    </row>
    <row r="28" spans="1:8" ht="15.75">
      <c r="A28" s="8"/>
      <c r="B28" s="13" t="s">
        <v>75</v>
      </c>
      <c r="C28" s="25"/>
      <c r="D28" s="21"/>
      <c r="E28" s="21"/>
      <c r="F28" s="21"/>
      <c r="G28" s="29"/>
    </row>
    <row r="29" spans="1:8" ht="15.75">
      <c r="A29" s="8"/>
      <c r="B29" s="13" t="s">
        <v>80</v>
      </c>
      <c r="C29" s="25"/>
      <c r="D29" s="21"/>
      <c r="E29" s="21"/>
      <c r="F29" s="21"/>
      <c r="G29" s="29"/>
    </row>
    <row r="30" spans="1:8" ht="15.75">
      <c r="A30" s="8"/>
      <c r="B30" s="9" t="s">
        <v>82</v>
      </c>
      <c r="C30" s="25"/>
      <c r="D30" s="21"/>
      <c r="E30" s="21"/>
      <c r="F30" s="21"/>
      <c r="G30" s="29"/>
    </row>
    <row r="31" spans="1:8" ht="15.75">
      <c r="A31" s="8"/>
      <c r="B31" s="9" t="s">
        <v>83</v>
      </c>
      <c r="C31" s="25"/>
      <c r="D31" s="21"/>
      <c r="E31" s="21"/>
      <c r="F31" s="21"/>
      <c r="G31" s="29"/>
    </row>
    <row r="32" spans="1:8" ht="15.75">
      <c r="A32" s="43">
        <v>4</v>
      </c>
      <c r="B32" s="47" t="s">
        <v>86</v>
      </c>
      <c r="C32" s="48"/>
      <c r="D32" s="46"/>
      <c r="E32" s="21"/>
      <c r="F32" s="21"/>
      <c r="G32" s="29"/>
    </row>
    <row r="33" spans="1:8" ht="15.75">
      <c r="A33" s="43">
        <v>5</v>
      </c>
      <c r="B33" s="47" t="s">
        <v>4</v>
      </c>
      <c r="C33" s="48"/>
      <c r="D33" s="46"/>
      <c r="E33" s="21"/>
      <c r="F33" s="21"/>
      <c r="G33" s="29"/>
    </row>
    <row r="34" spans="1:8" ht="15.75">
      <c r="A34" s="43">
        <v>6</v>
      </c>
      <c r="B34" s="47" t="s">
        <v>87</v>
      </c>
      <c r="C34" s="48"/>
      <c r="D34" s="46"/>
      <c r="E34" s="21"/>
      <c r="F34" s="21"/>
      <c r="G34" s="29"/>
    </row>
    <row r="35" spans="1:8" ht="15.75">
      <c r="A35" s="43">
        <v>7</v>
      </c>
      <c r="B35" s="47" t="s">
        <v>88</v>
      </c>
      <c r="C35" s="48"/>
      <c r="D35" s="46"/>
      <c r="E35" s="21"/>
      <c r="F35" s="21"/>
      <c r="G35" s="29"/>
    </row>
    <row r="36" spans="1:8" s="52" customFormat="1" ht="15.75">
      <c r="A36" s="50"/>
      <c r="B36" s="9" t="s">
        <v>89</v>
      </c>
      <c r="C36" s="49"/>
      <c r="D36" s="35"/>
      <c r="E36" s="21"/>
      <c r="F36" s="21"/>
      <c r="G36" s="51"/>
    </row>
    <row r="37" spans="1:8" ht="15.75">
      <c r="A37" s="43">
        <v>8</v>
      </c>
      <c r="B37" s="9" t="s">
        <v>90</v>
      </c>
      <c r="C37" s="48"/>
      <c r="D37" s="46"/>
      <c r="E37" s="21"/>
      <c r="F37" s="21"/>
      <c r="G37" s="29"/>
    </row>
    <row r="38" spans="1:8" ht="31.5">
      <c r="A38" s="43">
        <v>9</v>
      </c>
      <c r="B38" s="9" t="s">
        <v>91</v>
      </c>
      <c r="C38" s="45"/>
      <c r="D38" s="46"/>
      <c r="E38" s="21"/>
      <c r="F38" s="21"/>
      <c r="G38" s="29"/>
    </row>
    <row r="39" spans="1:8" s="2" customFormat="1" ht="18">
      <c r="A39" s="8" t="s">
        <v>25</v>
      </c>
      <c r="B39" s="13" t="s">
        <v>29</v>
      </c>
      <c r="C39" s="27"/>
      <c r="D39" s="21"/>
      <c r="E39" s="21"/>
      <c r="F39" s="21"/>
      <c r="G39" s="21"/>
      <c r="H39" s="4"/>
    </row>
    <row r="40" spans="1:8" s="2" customFormat="1" ht="18">
      <c r="A40" s="8" t="s">
        <v>30</v>
      </c>
      <c r="B40" s="13" t="s">
        <v>31</v>
      </c>
      <c r="C40" s="34"/>
      <c r="D40" s="30"/>
      <c r="E40" s="21"/>
      <c r="F40" s="21"/>
      <c r="G40" s="21"/>
      <c r="H40" s="4"/>
    </row>
    <row r="41" spans="1:8" s="2" customFormat="1" ht="18">
      <c r="A41" s="8" t="s">
        <v>32</v>
      </c>
      <c r="B41" s="13" t="s">
        <v>92</v>
      </c>
      <c r="C41" s="38"/>
      <c r="D41" s="30"/>
      <c r="E41" s="21"/>
      <c r="F41" s="21"/>
      <c r="G41" s="21"/>
      <c r="H41" s="4"/>
    </row>
    <row r="42" spans="1:8" s="42" customFormat="1" ht="18">
      <c r="A42" s="24" t="s">
        <v>3</v>
      </c>
      <c r="B42" s="39" t="s">
        <v>18</v>
      </c>
      <c r="C42" s="58">
        <f>C43+C44+C45</f>
        <v>1556018</v>
      </c>
      <c r="D42" s="59">
        <f>D43+D44+D45</f>
        <v>1556018</v>
      </c>
      <c r="E42" s="41">
        <f>E43+E44</f>
        <v>1288866</v>
      </c>
      <c r="F42" s="41">
        <f>F43+F44</f>
        <v>10400</v>
      </c>
      <c r="G42" s="41">
        <f>G43+G44</f>
        <v>60000</v>
      </c>
      <c r="H42" s="23"/>
    </row>
    <row r="43" spans="1:8" s="2" customFormat="1" ht="18">
      <c r="A43" s="8">
        <v>1</v>
      </c>
      <c r="B43" s="13" t="s">
        <v>11</v>
      </c>
      <c r="C43" s="53"/>
      <c r="D43" s="30">
        <f>C43</f>
        <v>0</v>
      </c>
      <c r="E43" s="21"/>
      <c r="F43" s="21">
        <f>D43</f>
        <v>0</v>
      </c>
      <c r="G43" s="21"/>
      <c r="H43" s="4"/>
    </row>
    <row r="44" spans="1:8" s="2" customFormat="1" ht="18">
      <c r="A44" s="8" t="s">
        <v>25</v>
      </c>
      <c r="B44" s="13" t="s">
        <v>34</v>
      </c>
      <c r="C44" s="53">
        <v>1553718</v>
      </c>
      <c r="D44" s="30">
        <f>C44</f>
        <v>1553718</v>
      </c>
      <c r="E44" s="21">
        <v>1288866</v>
      </c>
      <c r="F44" s="21">
        <v>10400</v>
      </c>
      <c r="G44" s="21">
        <v>60000</v>
      </c>
      <c r="H44" s="4"/>
    </row>
    <row r="45" spans="1:8" s="2" customFormat="1" ht="18">
      <c r="A45" s="8" t="s">
        <v>27</v>
      </c>
      <c r="B45" s="13" t="s">
        <v>35</v>
      </c>
      <c r="C45" s="30">
        <v>2300</v>
      </c>
      <c r="D45" s="30">
        <f>C45</f>
        <v>2300</v>
      </c>
      <c r="E45" s="21"/>
      <c r="F45" s="21"/>
      <c r="G45" s="21"/>
      <c r="H45" s="4"/>
    </row>
    <row r="46" spans="1:8" s="2" customFormat="1" ht="18">
      <c r="A46" s="14">
        <v>2</v>
      </c>
      <c r="B46" s="13" t="s">
        <v>38</v>
      </c>
      <c r="C46" s="30"/>
      <c r="D46" s="31"/>
      <c r="E46" s="31"/>
      <c r="F46" s="31"/>
      <c r="G46" s="31"/>
      <c r="H46" s="5"/>
    </row>
    <row r="47" spans="1:8" s="2" customFormat="1" ht="31.5">
      <c r="A47" s="14" t="s">
        <v>28</v>
      </c>
      <c r="B47" s="13" t="s">
        <v>39</v>
      </c>
      <c r="C47" s="30"/>
      <c r="D47" s="22"/>
      <c r="E47" s="22"/>
      <c r="F47" s="22"/>
      <c r="G47" s="32"/>
      <c r="H47" s="4"/>
    </row>
    <row r="48" spans="1:8" s="2" customFormat="1" ht="31.5">
      <c r="A48" s="15"/>
      <c r="B48" s="16" t="s">
        <v>40</v>
      </c>
      <c r="C48" s="54"/>
      <c r="D48" s="30"/>
      <c r="E48" s="21"/>
      <c r="F48" s="26"/>
      <c r="G48" s="21"/>
      <c r="H48" s="4"/>
    </row>
    <row r="49" spans="1:8" s="2" customFormat="1" ht="18">
      <c r="A49" s="15"/>
      <c r="B49" s="16" t="s">
        <v>41</v>
      </c>
      <c r="C49" s="54"/>
      <c r="D49" s="30"/>
      <c r="E49" s="21"/>
      <c r="F49" s="28"/>
      <c r="G49" s="21"/>
      <c r="H49" s="4"/>
    </row>
    <row r="50" spans="1:8" s="2" customFormat="1" ht="18">
      <c r="A50" s="15"/>
      <c r="B50" s="16" t="s">
        <v>42</v>
      </c>
      <c r="C50" s="55"/>
      <c r="D50" s="55"/>
      <c r="E50" s="33"/>
      <c r="F50" s="33"/>
      <c r="G50" s="33"/>
    </row>
    <row r="51" spans="1:8" s="2" customFormat="1" ht="31.5">
      <c r="A51" s="14" t="s">
        <v>33</v>
      </c>
      <c r="B51" s="13" t="s">
        <v>43</v>
      </c>
      <c r="C51" s="30"/>
      <c r="D51" s="22"/>
      <c r="E51" s="22"/>
      <c r="F51" s="22"/>
      <c r="G51" s="33"/>
    </row>
    <row r="52" spans="1:8" s="2" customFormat="1" ht="18">
      <c r="A52" s="14" t="s">
        <v>44</v>
      </c>
      <c r="B52" s="13" t="s">
        <v>45</v>
      </c>
      <c r="C52" s="30"/>
      <c r="D52" s="22"/>
      <c r="E52" s="22"/>
      <c r="F52" s="22"/>
      <c r="G52" s="33"/>
    </row>
    <row r="53" spans="1:8" s="2" customFormat="1" ht="18">
      <c r="A53" s="8">
        <v>3</v>
      </c>
      <c r="B53" s="13" t="s">
        <v>46</v>
      </c>
      <c r="C53" s="37">
        <f>C54+C55</f>
        <v>1556018</v>
      </c>
      <c r="D53" s="37">
        <f>C53</f>
        <v>1556018</v>
      </c>
      <c r="E53" s="37">
        <f>E54</f>
        <v>1288866</v>
      </c>
      <c r="F53" s="37">
        <f>F54</f>
        <v>10400</v>
      </c>
      <c r="G53" s="35">
        <f>G54</f>
        <v>60000</v>
      </c>
    </row>
    <row r="54" spans="1:8" s="2" customFormat="1" ht="18">
      <c r="A54" s="8" t="s">
        <v>36</v>
      </c>
      <c r="B54" s="13" t="s">
        <v>31</v>
      </c>
      <c r="C54" s="37">
        <v>1553718</v>
      </c>
      <c r="D54" s="37">
        <f>C54</f>
        <v>1553718</v>
      </c>
      <c r="E54" s="37">
        <v>1288866</v>
      </c>
      <c r="F54" s="37">
        <v>10400</v>
      </c>
      <c r="G54" s="35">
        <v>60000</v>
      </c>
    </row>
    <row r="55" spans="1:8" s="2" customFormat="1" ht="18">
      <c r="A55" s="8" t="s">
        <v>37</v>
      </c>
      <c r="B55" s="13" t="s">
        <v>45</v>
      </c>
      <c r="C55" s="37">
        <v>2300</v>
      </c>
      <c r="D55" s="37">
        <f>C55</f>
        <v>2300</v>
      </c>
      <c r="E55" s="37"/>
      <c r="F55" s="37"/>
      <c r="G55" s="35"/>
    </row>
    <row r="56" spans="1:8" s="2" customFormat="1" ht="18">
      <c r="A56" s="8">
        <v>4</v>
      </c>
      <c r="B56" s="13" t="s">
        <v>47</v>
      </c>
      <c r="C56" s="30"/>
      <c r="D56" s="22"/>
      <c r="E56" s="22"/>
      <c r="F56" s="22"/>
      <c r="G56" s="33"/>
    </row>
    <row r="57" spans="1:8" s="2" customFormat="1" ht="18">
      <c r="A57" s="8" t="s">
        <v>48</v>
      </c>
      <c r="B57" s="13" t="s">
        <v>31</v>
      </c>
      <c r="C57" s="30"/>
      <c r="D57" s="22"/>
      <c r="E57" s="22"/>
      <c r="F57" s="22"/>
      <c r="G57" s="33"/>
    </row>
    <row r="58" spans="1:8" s="2" customFormat="1" ht="18">
      <c r="A58" s="8" t="s">
        <v>49</v>
      </c>
      <c r="B58" s="13" t="s">
        <v>45</v>
      </c>
      <c r="C58" s="30"/>
      <c r="D58" s="22"/>
      <c r="E58" s="22"/>
      <c r="F58" s="22"/>
      <c r="G58" s="33"/>
    </row>
    <row r="59" spans="1:8" s="2" customFormat="1" ht="18">
      <c r="A59" s="8">
        <v>5</v>
      </c>
      <c r="B59" s="13" t="s">
        <v>50</v>
      </c>
      <c r="C59" s="30"/>
      <c r="D59" s="22"/>
      <c r="E59" s="22"/>
      <c r="F59" s="22"/>
      <c r="G59" s="33"/>
    </row>
    <row r="60" spans="1:8" s="2" customFormat="1" ht="18">
      <c r="A60" s="8" t="s">
        <v>51</v>
      </c>
      <c r="B60" s="13" t="s">
        <v>31</v>
      </c>
      <c r="C60" s="30"/>
      <c r="D60" s="22"/>
      <c r="E60" s="22"/>
      <c r="F60" s="22"/>
      <c r="G60" s="33"/>
    </row>
    <row r="61" spans="1:8" s="2" customFormat="1" ht="18">
      <c r="A61" s="8" t="s">
        <v>52</v>
      </c>
      <c r="B61" s="13" t="s">
        <v>45</v>
      </c>
      <c r="C61" s="30"/>
      <c r="D61" s="22"/>
      <c r="E61" s="22"/>
      <c r="F61" s="22"/>
      <c r="G61" s="33"/>
    </row>
    <row r="62" spans="1:8" s="2" customFormat="1" ht="18">
      <c r="A62" s="8">
        <v>6</v>
      </c>
      <c r="B62" s="13" t="s">
        <v>67</v>
      </c>
      <c r="C62" s="30"/>
      <c r="D62" s="22"/>
      <c r="E62" s="22"/>
      <c r="F62" s="22"/>
      <c r="G62" s="33"/>
    </row>
    <row r="63" spans="1:8" s="2" customFormat="1" ht="18">
      <c r="A63" s="8" t="s">
        <v>53</v>
      </c>
      <c r="B63" s="13" t="s">
        <v>31</v>
      </c>
      <c r="C63" s="30"/>
      <c r="D63" s="22"/>
      <c r="E63" s="22"/>
      <c r="F63" s="22"/>
      <c r="G63" s="33"/>
    </row>
    <row r="64" spans="1:8" s="2" customFormat="1" ht="18">
      <c r="A64" s="8" t="s">
        <v>54</v>
      </c>
      <c r="B64" s="13" t="s">
        <v>45</v>
      </c>
      <c r="C64" s="30"/>
      <c r="D64" s="22"/>
      <c r="E64" s="22"/>
      <c r="F64" s="22"/>
      <c r="G64" s="33"/>
    </row>
    <row r="65" spans="1:8" s="2" customFormat="1" ht="18">
      <c r="A65" s="8">
        <v>7</v>
      </c>
      <c r="B65" s="13" t="s">
        <v>10</v>
      </c>
      <c r="C65" s="30"/>
      <c r="D65" s="22"/>
      <c r="E65" s="22"/>
      <c r="F65" s="22"/>
      <c r="G65" s="33"/>
    </row>
    <row r="66" spans="1:8" s="2" customFormat="1" ht="18">
      <c r="A66" s="8" t="s">
        <v>55</v>
      </c>
      <c r="B66" s="13" t="s">
        <v>31</v>
      </c>
      <c r="C66" s="30"/>
      <c r="D66" s="22"/>
      <c r="E66" s="22"/>
      <c r="F66" s="22"/>
      <c r="G66" s="33"/>
    </row>
    <row r="67" spans="1:8" s="2" customFormat="1" ht="18">
      <c r="A67" s="8" t="s">
        <v>56</v>
      </c>
      <c r="B67" s="13" t="s">
        <v>45</v>
      </c>
      <c r="C67" s="30"/>
      <c r="D67" s="22"/>
      <c r="E67" s="22"/>
      <c r="F67" s="22"/>
      <c r="G67" s="33"/>
    </row>
    <row r="68" spans="1:8" s="2" customFormat="1" ht="18">
      <c r="A68" s="8">
        <v>8</v>
      </c>
      <c r="B68" s="13" t="s">
        <v>57</v>
      </c>
      <c r="C68" s="30"/>
      <c r="D68" s="22"/>
      <c r="E68" s="22"/>
      <c r="F68" s="22"/>
      <c r="G68" s="33"/>
    </row>
    <row r="69" spans="1:8" s="2" customFormat="1" ht="18">
      <c r="A69" s="8" t="s">
        <v>58</v>
      </c>
      <c r="B69" s="13" t="s">
        <v>31</v>
      </c>
      <c r="C69" s="30"/>
      <c r="D69" s="22"/>
      <c r="E69" s="22"/>
      <c r="F69" s="22"/>
      <c r="G69" s="33"/>
    </row>
    <row r="70" spans="1:8" s="2" customFormat="1" ht="18">
      <c r="A70" s="8" t="s">
        <v>59</v>
      </c>
      <c r="B70" s="13" t="s">
        <v>45</v>
      </c>
      <c r="C70" s="30"/>
      <c r="D70" s="22"/>
      <c r="E70" s="22"/>
      <c r="F70" s="22"/>
      <c r="G70" s="33"/>
    </row>
    <row r="71" spans="1:8" s="2" customFormat="1" ht="18">
      <c r="A71" s="8">
        <v>9</v>
      </c>
      <c r="B71" s="13" t="s">
        <v>60</v>
      </c>
      <c r="C71" s="30"/>
      <c r="D71" s="22"/>
      <c r="E71" s="22"/>
      <c r="F71" s="22"/>
      <c r="G71" s="33"/>
    </row>
    <row r="72" spans="1:8" s="2" customFormat="1" ht="18">
      <c r="A72" s="8" t="s">
        <v>61</v>
      </c>
      <c r="B72" s="13" t="s">
        <v>31</v>
      </c>
      <c r="C72" s="30"/>
      <c r="D72" s="22"/>
      <c r="E72" s="22"/>
      <c r="F72" s="22"/>
      <c r="G72" s="33"/>
    </row>
    <row r="73" spans="1:8" s="2" customFormat="1" ht="18">
      <c r="A73" s="8" t="s">
        <v>62</v>
      </c>
      <c r="B73" s="13" t="s">
        <v>45</v>
      </c>
      <c r="C73" s="30"/>
      <c r="D73" s="22"/>
      <c r="E73" s="22"/>
      <c r="F73" s="22"/>
      <c r="G73" s="33"/>
    </row>
    <row r="74" spans="1:8" s="2" customFormat="1" ht="18">
      <c r="A74" s="8">
        <v>10</v>
      </c>
      <c r="B74" s="13" t="s">
        <v>9</v>
      </c>
      <c r="C74" s="30"/>
      <c r="D74" s="22"/>
      <c r="E74" s="22"/>
      <c r="F74" s="22"/>
      <c r="G74" s="33"/>
    </row>
    <row r="75" spans="1:8" s="2" customFormat="1" ht="18">
      <c r="A75" s="8" t="s">
        <v>63</v>
      </c>
      <c r="B75" s="13" t="s">
        <v>31</v>
      </c>
      <c r="C75" s="30"/>
      <c r="D75" s="22"/>
      <c r="E75" s="22"/>
      <c r="F75" s="22"/>
      <c r="G75" s="33"/>
    </row>
    <row r="76" spans="1:8" s="2" customFormat="1" ht="18">
      <c r="A76" s="8" t="s">
        <v>64</v>
      </c>
      <c r="B76" s="13" t="s">
        <v>45</v>
      </c>
      <c r="C76" s="30"/>
      <c r="D76" s="22"/>
      <c r="E76" s="22"/>
      <c r="F76" s="22"/>
      <c r="G76" s="33"/>
    </row>
    <row r="77" spans="1:8" s="2" customFormat="1" ht="18">
      <c r="A77" s="8">
        <v>11</v>
      </c>
      <c r="B77" s="9" t="s">
        <v>12</v>
      </c>
      <c r="C77" s="30"/>
      <c r="D77" s="31"/>
      <c r="E77" s="31"/>
      <c r="F77" s="31"/>
      <c r="G77" s="31"/>
      <c r="H77" s="5"/>
    </row>
    <row r="78" spans="1:8" s="2" customFormat="1" ht="18">
      <c r="A78" s="8">
        <v>1</v>
      </c>
      <c r="B78" s="10" t="s">
        <v>13</v>
      </c>
      <c r="C78" s="30"/>
      <c r="D78" s="22"/>
      <c r="E78" s="22"/>
      <c r="F78" s="22"/>
      <c r="G78" s="32"/>
      <c r="H78" s="4"/>
    </row>
    <row r="79" spans="1:8" s="2" customFormat="1" ht="18.75" customHeight="1">
      <c r="A79" s="8"/>
      <c r="B79" s="11" t="s">
        <v>14</v>
      </c>
      <c r="C79" s="54"/>
      <c r="D79" s="30"/>
      <c r="E79" s="21"/>
      <c r="F79" s="26"/>
      <c r="G79" s="21"/>
      <c r="H79" s="4"/>
    </row>
    <row r="80" spans="1:8" s="2" customFormat="1" ht="18">
      <c r="A80" s="8">
        <v>2</v>
      </c>
      <c r="B80" s="9" t="s">
        <v>12</v>
      </c>
      <c r="C80" s="54"/>
      <c r="D80" s="30"/>
      <c r="E80" s="21"/>
      <c r="F80" s="28"/>
      <c r="G80" s="21"/>
      <c r="H80" s="4"/>
    </row>
    <row r="81" spans="1:7" s="2" customFormat="1" ht="18">
      <c r="A81" s="8"/>
      <c r="B81" s="11" t="s">
        <v>15</v>
      </c>
      <c r="C81" s="55"/>
      <c r="D81" s="55"/>
      <c r="E81" s="33"/>
      <c r="F81" s="33"/>
      <c r="G81" s="33"/>
    </row>
    <row r="82" spans="1:7" ht="16.5">
      <c r="D82" s="63" t="s">
        <v>93</v>
      </c>
      <c r="E82" s="63"/>
      <c r="F82" s="63"/>
      <c r="G82" s="63"/>
    </row>
    <row r="83" spans="1:7" ht="18">
      <c r="D83" s="2"/>
      <c r="E83" s="56" t="s">
        <v>66</v>
      </c>
      <c r="F83" s="56"/>
      <c r="G83" s="56"/>
    </row>
    <row r="84" spans="1:7" ht="18">
      <c r="D84" s="2"/>
      <c r="E84" s="75" t="s">
        <v>95</v>
      </c>
      <c r="F84" s="75"/>
      <c r="G84" s="2"/>
    </row>
    <row r="85" spans="1:7" ht="18">
      <c r="D85" s="2"/>
      <c r="E85" s="2"/>
      <c r="F85" s="2"/>
      <c r="G85" s="2"/>
    </row>
    <row r="86" spans="1:7" ht="18">
      <c r="D86" s="2"/>
      <c r="E86" s="2"/>
      <c r="F86" s="2"/>
      <c r="G86" s="2"/>
    </row>
    <row r="87" spans="1:7" ht="18">
      <c r="D87" s="2"/>
      <c r="E87" s="2"/>
      <c r="F87" s="2"/>
      <c r="G87" s="2"/>
    </row>
    <row r="88" spans="1:7" ht="18">
      <c r="D88" s="2"/>
      <c r="E88" s="57" t="s">
        <v>73</v>
      </c>
      <c r="F88" s="57"/>
      <c r="G88" s="57"/>
    </row>
  </sheetData>
  <mergeCells count="14">
    <mergeCell ref="A7:G7"/>
    <mergeCell ref="A1:G1"/>
    <mergeCell ref="A3:B3"/>
    <mergeCell ref="A4:G4"/>
    <mergeCell ref="A5:G5"/>
    <mergeCell ref="A6:G6"/>
    <mergeCell ref="D9:D10"/>
    <mergeCell ref="E9:G9"/>
    <mergeCell ref="E84:F84"/>
    <mergeCell ref="D82:G82"/>
    <mergeCell ref="C8:G8"/>
    <mergeCell ref="A9:A10"/>
    <mergeCell ref="B9:B10"/>
    <mergeCell ref="C9:C10"/>
  </mergeCells>
  <phoneticPr fontId="23" type="noConversion"/>
  <pageMargins left="0.25" right="0.25" top="0.5" bottom="0" header="0.5" footer="0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5"/>
  <sheetData/>
  <phoneticPr fontId="23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0" sqref="L10"/>
    </sheetView>
  </sheetViews>
  <sheetFormatPr defaultColWidth="9" defaultRowHeight="18"/>
  <cols>
    <col min="1" max="16384" width="9" style="2"/>
  </cols>
  <sheetData/>
  <phoneticPr fontId="23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12</vt:lpstr>
      <vt:lpstr>11</vt:lpstr>
      <vt:lpstr>10</vt:lpstr>
      <vt:lpstr>1</vt:lpstr>
      <vt:lpstr>2</vt:lpstr>
      <vt:lpstr>QT Biểu 4 THCS</vt:lpstr>
      <vt:lpstr>QT Bieu 4 TH</vt:lpstr>
      <vt:lpstr>4</vt:lpstr>
      <vt:lpstr>3</vt:lpstr>
      <vt:lpstr>5</vt:lpstr>
      <vt:lpstr>6</vt:lpstr>
      <vt:lpstr>7</vt:lpstr>
      <vt:lpstr>8</vt:lpstr>
      <vt:lpstr>'QT Bieu 4 TH'!Print_Titles</vt:lpstr>
      <vt:lpstr>'QT Biểu 4 THCS'!Print_Titles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Administrator</cp:lastModifiedBy>
  <cp:lastPrinted>2018-12-23T03:17:05Z</cp:lastPrinted>
  <dcterms:created xsi:type="dcterms:W3CDTF">2016-10-14T10:52:32Z</dcterms:created>
  <dcterms:modified xsi:type="dcterms:W3CDTF">2018-12-23T08:07:58Z</dcterms:modified>
</cp:coreProperties>
</file>